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tabRatio="886" activeTab="0"/>
  </bookViews>
  <sheets>
    <sheet name="令和5年4月" sheetId="1" r:id="rId1"/>
    <sheet name="令和5年5月" sheetId="2" r:id="rId2"/>
    <sheet name="令和5年6月" sheetId="3" r:id="rId3"/>
    <sheet name="令和5年7月" sheetId="4" r:id="rId4"/>
    <sheet name="令和5年8月" sheetId="5" r:id="rId5"/>
    <sheet name="令和5年9月" sheetId="6" r:id="rId6"/>
    <sheet name="令和5年10月" sheetId="7" r:id="rId7"/>
    <sheet name="令和5年11月" sheetId="8" r:id="rId8"/>
    <sheet name="令和5年12月" sheetId="9" r:id="rId9"/>
    <sheet name="令和6年1月" sheetId="10" r:id="rId10"/>
    <sheet name="令和6年2月" sheetId="11" r:id="rId11"/>
    <sheet name="令和6年3月" sheetId="12" r:id="rId12"/>
  </sheets>
  <externalReferences>
    <externalReference r:id="rId15"/>
  </externalReferences>
  <definedNames>
    <definedName name="交際費細目">'[1]項目リスト'!$B$4:$B$9</definedName>
  </definedNames>
  <calcPr calcMode="manual" fullCalcOnLoad="1"/>
</workbook>
</file>

<file path=xl/sharedStrings.xml><?xml version="1.0" encoding="utf-8"?>
<sst xmlns="http://schemas.openxmlformats.org/spreadsheetml/2006/main" count="158" uniqueCount="111">
  <si>
    <t>内容</t>
  </si>
  <si>
    <t>日</t>
  </si>
  <si>
    <t>金額</t>
  </si>
  <si>
    <t>4月からの累計</t>
  </si>
  <si>
    <t>令和5年4月の交際費</t>
  </si>
  <si>
    <t>調布災害防止協会懇親会会費</t>
  </si>
  <si>
    <t>マインズ農協調布青壮年部総会懇親会会費</t>
  </si>
  <si>
    <t>JAマインズ神代青壮年部通常総会懇親会会費</t>
  </si>
  <si>
    <t>明治大学校友会調布・狛江地域支部定時総会懇親会会費</t>
  </si>
  <si>
    <t>合計(5件)</t>
  </si>
  <si>
    <t>調布市勤労者互助会歓送迎会会費(副市長出席)</t>
  </si>
  <si>
    <t>令和5年5月の交際費</t>
  </si>
  <si>
    <t>合計(9件)</t>
  </si>
  <si>
    <t>早稲田大学校友会調布稲門会総会懇親会会費</t>
  </si>
  <si>
    <t>武蔵府中法人会通常総会会費</t>
  </si>
  <si>
    <t>調布市商工会通常総代会後の懇親会会費</t>
  </si>
  <si>
    <t>園児交通安全防犯連絡会総会懇親会会費</t>
  </si>
  <si>
    <t>調布管工土木事業協同組合通常総会懇親会会費</t>
  </si>
  <si>
    <t>マインズ農協調布そ菜部会通常総会懇親会会費</t>
  </si>
  <si>
    <t>調布市消防団長就任を祝う会会費</t>
  </si>
  <si>
    <t>調布市農産物直売会総会懇親会会費(副市長代理出席)</t>
  </si>
  <si>
    <t>江東区長本葬儀供花代</t>
  </si>
  <si>
    <t>歯と健康のつどい懇親会会費</t>
  </si>
  <si>
    <t>調布交通安全協会定期総会後の懇親会会費</t>
  </si>
  <si>
    <t>調布市公立小・中学校長会懇親会会費</t>
  </si>
  <si>
    <t>被爆78周年原水爆禁止世界大会賛助金</t>
  </si>
  <si>
    <t>東京税理士会武蔵府中支部定期総会懇親会会費</t>
  </si>
  <si>
    <t>令和5年6月の交際費</t>
  </si>
  <si>
    <t>合計(10件)</t>
  </si>
  <si>
    <t>令和5年7月の交際費</t>
  </si>
  <si>
    <t>明治大学校友会調布・狛江支部明治大学野球部東京六大学野球2023春季リーグ戦優勝祝賀会会費</t>
  </si>
  <si>
    <t>学習院調布・狛江桜友会総会懇親会会費</t>
  </si>
  <si>
    <t>調布市建設防災連合会(くすの木会)懇談会会費</t>
  </si>
  <si>
    <t>東京都北多摩地区消防団連絡協議会臨時総会懇親会会費</t>
  </si>
  <si>
    <t>NPO法人日本映像美術協議会総会懇親会会費</t>
  </si>
  <si>
    <t>調布市都市農政推進協議会通常総会懇親会会費</t>
  </si>
  <si>
    <t>東京都六市競艇事業組合情報交換会会費</t>
  </si>
  <si>
    <t>姉妹都市交流調布友の会設立総会祝賀会会費</t>
  </si>
  <si>
    <t>木島平村訪問お土産代</t>
  </si>
  <si>
    <t>富山市訪問お土産代</t>
  </si>
  <si>
    <t>令和5年8月の交際費</t>
  </si>
  <si>
    <t>木島平村訪問お土産代</t>
  </si>
  <si>
    <t>木島平村夏まつり祝金</t>
  </si>
  <si>
    <t>調布市消防委員会委員・調布市消防団本部役員との懇親会会費</t>
  </si>
  <si>
    <t>合計(4件)</t>
  </si>
  <si>
    <t>調布市建設業協同組合総会懇談会会費(副市長代理出席)</t>
  </si>
  <si>
    <t>合計(3件)</t>
  </si>
  <si>
    <t>令和5年9月の交際費</t>
  </si>
  <si>
    <t>木島平村お土産代</t>
  </si>
  <si>
    <t>市政協力者家族葬儀香典</t>
  </si>
  <si>
    <t>調布市植木組合草木供養祭懇親会会費(副市長代理出席)</t>
  </si>
  <si>
    <t>令和5年10月の交際費</t>
  </si>
  <si>
    <t>福島市訪問お土産代</t>
  </si>
  <si>
    <t>合計(1件)</t>
  </si>
  <si>
    <t>多摩地区医師会懇話会会費</t>
  </si>
  <si>
    <t>調布Facebook交流会8000名達成記念オフ会会費</t>
  </si>
  <si>
    <t>三市地区消防連絡協議会懇親会会費</t>
  </si>
  <si>
    <t>東京調布ロータリークラブ創立60周年記念式典会費</t>
  </si>
  <si>
    <t>合計(7件)</t>
  </si>
  <si>
    <t>令和5年11月の交際費</t>
  </si>
  <si>
    <t>調布市立滝坂小学校開校150周年記念式典祝賀会会費</t>
  </si>
  <si>
    <t>市政協力者お墓参り用仏花代</t>
  </si>
  <si>
    <t>令和5年12月の交際費</t>
  </si>
  <si>
    <t>調布市早朝野球連盟リーグ戦表彰式及び懇親会会費</t>
  </si>
  <si>
    <t>調布市スポーツ協会納会会費</t>
  </si>
  <si>
    <t>東京都行政書士会調布支部・東京行政書士政治連盟調布支部年末の集い会費</t>
  </si>
  <si>
    <t>調布市消防団歳末消防特別警戒巡視激励品代</t>
  </si>
  <si>
    <t>NPO法人日本映像美術協議会年末大懇親会会費</t>
  </si>
  <si>
    <t>令和6年1月の交際費</t>
  </si>
  <si>
    <t>合計(26件)</t>
  </si>
  <si>
    <t>調布・狛江地区保護司会新年会会費</t>
  </si>
  <si>
    <t>調布警察署武道始式懇談会会費</t>
  </si>
  <si>
    <t>調布市消防団出初式懇親会会費</t>
  </si>
  <si>
    <t>調布市消防団第6分団新年顔合わせ会会費</t>
  </si>
  <si>
    <t>武蔵府中青色申告会新年賀詞交歓会会費</t>
  </si>
  <si>
    <t>東京都宅地建物取引業協会調布狛江支部新年会会費</t>
  </si>
  <si>
    <t>調布市植木組合新年懇親会会費</t>
  </si>
  <si>
    <t>武蔵府中法人会新年賀詞交歓会会費</t>
  </si>
  <si>
    <t>調布市農業委員会新年会会費</t>
  </si>
  <si>
    <t>調布消防協働四団体合同賀詞交歓会会費</t>
  </si>
  <si>
    <t>調布市民生児童委員協議会新年会会費</t>
  </si>
  <si>
    <t>調布市消防団新年会会費</t>
  </si>
  <si>
    <t>市政協力者本人香典</t>
  </si>
  <si>
    <t>東京税理士会武蔵府中支部新年賀詞交歓会会費</t>
  </si>
  <si>
    <t>園児交通安全防犯連絡会新年懇親会会費</t>
  </si>
  <si>
    <t>調布市自治会連合協議会新春懇親会会費</t>
  </si>
  <si>
    <t>JAマインズ神代青壮年部新年会会費</t>
  </si>
  <si>
    <t>調布市商工会青年部・調布Do倶楽部新年賀詞交歓会会費</t>
  </si>
  <si>
    <t>全日本不動産協会東京都本部多摩東支部賀詞交歓会会費</t>
  </si>
  <si>
    <t>仙川商店街協同組合新年会会費</t>
  </si>
  <si>
    <t>三師会名簿交換会会費</t>
  </si>
  <si>
    <t>市政協力者本人葬儀供花代</t>
  </si>
  <si>
    <t>早稲田大学校友会調布稲門会新年会会費</t>
  </si>
  <si>
    <t>納税表彰祝賀会会費（副市長代理出席）</t>
  </si>
  <si>
    <t>多摩府中南理容組合新年会会費（副市長代理出席）</t>
  </si>
  <si>
    <t>調布銀座商栄会協同組合新年会会費（副市長代理出席）</t>
  </si>
  <si>
    <t>調布市勤労者互助会役員・評議員新年会会費（副市長出席）</t>
  </si>
  <si>
    <t>令和6年2月の交際費</t>
  </si>
  <si>
    <t>合計(8件)</t>
  </si>
  <si>
    <t>調布市商工会女性部新年懇親会会費</t>
  </si>
  <si>
    <t>調布市歯科医師会創立70周年記念式典及び祝賀会会費</t>
  </si>
  <si>
    <t>月一会新年会会費　</t>
  </si>
  <si>
    <t>調布地区防犯協会新年会会費</t>
  </si>
  <si>
    <t>富士見町新春のつどい会費</t>
  </si>
  <si>
    <t>東京都副市長会議意見交換会会費（副市長出席）</t>
  </si>
  <si>
    <t>東京都柔道整復師会武蔵野支部新年賀詞交歓会会費（副市長代理出席）</t>
  </si>
  <si>
    <t>映画のまち調布シネマフェスティバル2024映画のまち調布賞レセプション会費</t>
  </si>
  <si>
    <t>令和6年3月の交際費</t>
  </si>
  <si>
    <t>境港市訪問お土産代</t>
  </si>
  <si>
    <t>市政協力者本人香典</t>
  </si>
  <si>
    <t>市政協力者本人葬儀供花代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</si>
</sst>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d&quot;日&quot;"/>
    <numFmt numFmtId="178" formatCode="m/d"/>
    <numFmt numFmtId="179" formatCode="#,##0_ 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"/>
    <numFmt numFmtId="186" formatCode="mmm\-yyyy"/>
    <numFmt numFmtId="187" formatCode="0,000&quot;円&quot;"/>
    <numFmt numFmtId="188" formatCode="#,###&quot;円&quot;"/>
    <numFmt numFmtId="189" formatCode="@&quot;円&quot;"/>
    <numFmt numFmtId="190" formatCode="##,###&quot;円&quot;"/>
    <numFmt numFmtId="191" formatCode="0&quot;円&quot;"/>
    <numFmt numFmtId="192" formatCode="0,000.0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3333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87" fontId="6" fillId="0" borderId="10" xfId="49" applyNumberFormat="1" applyFont="1" applyFill="1" applyBorder="1" applyAlignment="1">
      <alignment horizontal="right" vertical="center"/>
    </xf>
    <xf numFmtId="187" fontId="7" fillId="0" borderId="10" xfId="49" applyNumberFormat="1" applyFont="1" applyFill="1" applyBorder="1" applyAlignment="1">
      <alignment horizontal="right" vertical="center"/>
    </xf>
    <xf numFmtId="187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\0105_&#31192;&#26360;&#35506;\Documents%20and%20Settings\h5s024no\&#12487;&#12473;&#12463;&#12488;&#12483;&#12503;\&#12367;&#12429;&#12394;&#12362;\&#31192;&#26360;&#29992;&#21209;\&#20132;&#38555;&#36027;\&#9679;H&#65297;&#65305;&#12288;&#20132;&#38555;&#36027;&#25903;&#20986;&#20282;&#12356;&#26360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参考"/>
      <sheetName val="交際費台帳"/>
      <sheetName val="項目リスト"/>
      <sheetName val="0201"/>
      <sheetName val="0128-2"/>
      <sheetName val="0124"/>
      <sheetName val="0128"/>
      <sheetName val="0121"/>
      <sheetName val="0115"/>
      <sheetName val="0110"/>
      <sheetName val="0108"/>
      <sheetName val="0105"/>
      <sheetName val="1225"/>
      <sheetName val="1224"/>
      <sheetName val="1218"/>
      <sheetName val="1130"/>
      <sheetName val="1125"/>
      <sheetName val="1117"/>
      <sheetName val="1110"/>
      <sheetName val="1111"/>
      <sheetName val="1102"/>
      <sheetName val="1015"/>
      <sheetName val="1007"/>
      <sheetName val="0925"/>
      <sheetName val="0923"/>
      <sheetName val="0901"/>
      <sheetName val="0823"/>
      <sheetName val="0809"/>
      <sheetName val="0719"/>
      <sheetName val="0718"/>
      <sheetName val="0714"/>
      <sheetName val="0702"/>
      <sheetName val="0703"/>
      <sheetName val="0620"/>
      <sheetName val="0613"/>
      <sheetName val="0606"/>
      <sheetName val="0601"/>
      <sheetName val="0528"/>
      <sheetName val="0522"/>
      <sheetName val="0518"/>
      <sheetName val="0515"/>
      <sheetName val="0508"/>
      <sheetName val="0419"/>
      <sheetName val="0412"/>
      <sheetName val="伺ﾌﾞﾗﾝｸ"/>
      <sheetName val="支出伺（旧）"/>
    </sheetNames>
    <sheetDataSet>
      <sheetData sheetId="3">
        <row r="4">
          <cell r="B4" t="str">
            <v>収入</v>
          </cell>
        </row>
        <row r="5">
          <cell r="B5" t="str">
            <v>祝金</v>
          </cell>
        </row>
        <row r="6">
          <cell r="B6" t="str">
            <v>弔金</v>
          </cell>
        </row>
        <row r="7">
          <cell r="B7" t="str">
            <v>諸行事祝</v>
          </cell>
        </row>
        <row r="8">
          <cell r="B8" t="str">
            <v>会費</v>
          </cell>
        </row>
        <row r="9">
          <cell r="B9" t="str">
            <v>渉外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0.625" style="2" bestFit="1" customWidth="1"/>
    <col min="5" max="16384" width="9.00390625" style="2" customWidth="1"/>
  </cols>
  <sheetData>
    <row r="1" spans="2:3" ht="13.5">
      <c r="B1" s="1"/>
      <c r="C1" s="13" t="s">
        <v>4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45035</v>
      </c>
      <c r="C4" s="16" t="s">
        <v>5</v>
      </c>
      <c r="D4" s="19">
        <v>8000</v>
      </c>
    </row>
    <row r="5" spans="2:4" s="4" customFormat="1" ht="19.5" customHeight="1">
      <c r="B5" s="14">
        <v>45035</v>
      </c>
      <c r="C5" s="16" t="s">
        <v>6</v>
      </c>
      <c r="D5" s="19">
        <v>3000</v>
      </c>
    </row>
    <row r="6" spans="2:4" s="4" customFormat="1" ht="19.5" customHeight="1">
      <c r="B6" s="14">
        <v>45036</v>
      </c>
      <c r="C6" s="16" t="s">
        <v>7</v>
      </c>
      <c r="D6" s="19">
        <v>6000</v>
      </c>
    </row>
    <row r="7" spans="2:4" s="4" customFormat="1" ht="19.5" customHeight="1">
      <c r="B7" s="14">
        <v>45044</v>
      </c>
      <c r="C7" s="16" t="s">
        <v>10</v>
      </c>
      <c r="D7" s="19">
        <v>3000</v>
      </c>
    </row>
    <row r="8" spans="2:4" s="4" customFormat="1" ht="19.5" customHeight="1">
      <c r="B8" s="14">
        <v>45045</v>
      </c>
      <c r="C8" s="16" t="s">
        <v>8</v>
      </c>
      <c r="D8" s="19">
        <v>5000</v>
      </c>
    </row>
    <row r="9" spans="2:4" s="4" customFormat="1" ht="19.5" customHeight="1">
      <c r="B9" s="3"/>
      <c r="C9" s="11" t="s">
        <v>9</v>
      </c>
      <c r="D9" s="17">
        <f>SUM(D4:D8)</f>
        <v>25000</v>
      </c>
    </row>
    <row r="10" spans="2:4" s="4" customFormat="1" ht="19.5" customHeight="1">
      <c r="B10" s="3"/>
      <c r="C10" s="12" t="s">
        <v>3</v>
      </c>
      <c r="D10" s="18">
        <f>D9</f>
        <v>25000</v>
      </c>
    </row>
    <row r="13" ht="13.5">
      <c r="C13" s="6"/>
    </row>
    <row r="14" ht="13.5">
      <c r="H14" s="1"/>
    </row>
    <row r="15" ht="13.5">
      <c r="G15" s="7"/>
    </row>
    <row r="16" ht="13.5">
      <c r="G16" s="8"/>
    </row>
    <row r="17" ht="13.5">
      <c r="G17" s="9"/>
    </row>
    <row r="18" spans="3:7" ht="13.5">
      <c r="C18" s="10"/>
      <c r="G18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64.875" style="2" bestFit="1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68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45303</v>
      </c>
      <c r="C4" s="20" t="s">
        <v>70</v>
      </c>
      <c r="D4" s="19">
        <v>5000</v>
      </c>
    </row>
    <row r="5" spans="2:4" s="4" customFormat="1" ht="19.5" customHeight="1">
      <c r="B5" s="14">
        <v>45303</v>
      </c>
      <c r="C5" s="16" t="s">
        <v>71</v>
      </c>
      <c r="D5" s="19">
        <v>8000</v>
      </c>
    </row>
    <row r="6" spans="2:4" s="4" customFormat="1" ht="19.5" customHeight="1">
      <c r="B6" s="14">
        <v>45305</v>
      </c>
      <c r="C6" s="16" t="s">
        <v>72</v>
      </c>
      <c r="D6" s="19">
        <v>1500</v>
      </c>
    </row>
    <row r="7" spans="2:4" s="4" customFormat="1" ht="19.5" customHeight="1">
      <c r="B7" s="14">
        <v>45305</v>
      </c>
      <c r="C7" s="16" t="s">
        <v>73</v>
      </c>
      <c r="D7" s="19">
        <v>5000</v>
      </c>
    </row>
    <row r="8" spans="2:4" s="4" customFormat="1" ht="19.5" customHeight="1">
      <c r="B8" s="14">
        <v>45306</v>
      </c>
      <c r="C8" s="16" t="s">
        <v>74</v>
      </c>
      <c r="D8" s="19">
        <v>5000</v>
      </c>
    </row>
    <row r="9" spans="2:4" s="4" customFormat="1" ht="19.5" customHeight="1">
      <c r="B9" s="14">
        <v>45307</v>
      </c>
      <c r="C9" s="16" t="s">
        <v>75</v>
      </c>
      <c r="D9" s="19">
        <v>10000</v>
      </c>
    </row>
    <row r="10" spans="2:4" s="4" customFormat="1" ht="19.5" customHeight="1">
      <c r="B10" s="14">
        <v>45308</v>
      </c>
      <c r="C10" s="20" t="s">
        <v>76</v>
      </c>
      <c r="D10" s="19">
        <v>10000</v>
      </c>
    </row>
    <row r="11" spans="2:4" s="4" customFormat="1" ht="19.5" customHeight="1">
      <c r="B11" s="14">
        <v>45309</v>
      </c>
      <c r="C11" s="16" t="s">
        <v>77</v>
      </c>
      <c r="D11" s="19">
        <v>10000</v>
      </c>
    </row>
    <row r="12" spans="2:4" s="4" customFormat="1" ht="19.5" customHeight="1">
      <c r="B12" s="14">
        <v>45309</v>
      </c>
      <c r="C12" s="16" t="s">
        <v>78</v>
      </c>
      <c r="D12" s="19">
        <v>10000</v>
      </c>
    </row>
    <row r="13" spans="2:4" s="4" customFormat="1" ht="19.5" customHeight="1">
      <c r="B13" s="14">
        <v>45309</v>
      </c>
      <c r="C13" s="20" t="s">
        <v>79</v>
      </c>
      <c r="D13" s="19">
        <v>8000</v>
      </c>
    </row>
    <row r="14" spans="2:4" s="4" customFormat="1" ht="19.5" customHeight="1">
      <c r="B14" s="14">
        <v>44945</v>
      </c>
      <c r="C14" s="16" t="s">
        <v>80</v>
      </c>
      <c r="D14" s="19">
        <v>6000</v>
      </c>
    </row>
    <row r="15" spans="2:4" s="4" customFormat="1" ht="19.5" customHeight="1">
      <c r="B15" s="14">
        <v>45310</v>
      </c>
      <c r="C15" s="16" t="s">
        <v>81</v>
      </c>
      <c r="D15" s="19">
        <v>10000</v>
      </c>
    </row>
    <row r="16" spans="2:4" s="4" customFormat="1" ht="19.5" customHeight="1">
      <c r="B16" s="14">
        <v>45312</v>
      </c>
      <c r="C16" s="16" t="s">
        <v>92</v>
      </c>
      <c r="D16" s="19">
        <v>3000</v>
      </c>
    </row>
    <row r="17" spans="2:4" s="4" customFormat="1" ht="19.5" customHeight="1">
      <c r="B17" s="14">
        <v>45312</v>
      </c>
      <c r="C17" s="16" t="s">
        <v>82</v>
      </c>
      <c r="D17" s="19">
        <v>5000</v>
      </c>
    </row>
    <row r="18" spans="2:4" s="4" customFormat="1" ht="19.5" customHeight="1">
      <c r="B18" s="14">
        <v>45313</v>
      </c>
      <c r="C18" s="16" t="s">
        <v>91</v>
      </c>
      <c r="D18" s="19">
        <v>16500</v>
      </c>
    </row>
    <row r="19" spans="2:4" s="4" customFormat="1" ht="19.5" customHeight="1">
      <c r="B19" s="14">
        <v>45313</v>
      </c>
      <c r="C19" s="20" t="s">
        <v>94</v>
      </c>
      <c r="D19" s="19">
        <v>10000</v>
      </c>
    </row>
    <row r="20" spans="2:4" s="4" customFormat="1" ht="19.5" customHeight="1">
      <c r="B20" s="14">
        <v>45313</v>
      </c>
      <c r="C20" s="16" t="s">
        <v>95</v>
      </c>
      <c r="D20" s="19">
        <v>5000</v>
      </c>
    </row>
    <row r="21" spans="2:4" s="4" customFormat="1" ht="19.5" customHeight="1">
      <c r="B21" s="14">
        <v>45313</v>
      </c>
      <c r="C21" s="16" t="s">
        <v>96</v>
      </c>
      <c r="D21" s="19">
        <v>4000</v>
      </c>
    </row>
    <row r="22" spans="2:4" s="4" customFormat="1" ht="19.5" customHeight="1">
      <c r="B22" s="14">
        <v>45314</v>
      </c>
      <c r="C22" s="16" t="s">
        <v>83</v>
      </c>
      <c r="D22" s="19">
        <v>5000</v>
      </c>
    </row>
    <row r="23" spans="2:4" s="4" customFormat="1" ht="19.5" customHeight="1">
      <c r="B23" s="14">
        <v>45314</v>
      </c>
      <c r="C23" s="16" t="s">
        <v>84</v>
      </c>
      <c r="D23" s="19">
        <v>6000</v>
      </c>
    </row>
    <row r="24" spans="2:4" s="4" customFormat="1" ht="19.5" customHeight="1">
      <c r="B24" s="14">
        <v>45315</v>
      </c>
      <c r="C24" s="16" t="s">
        <v>85</v>
      </c>
      <c r="D24" s="19">
        <v>2500</v>
      </c>
    </row>
    <row r="25" spans="2:4" s="4" customFormat="1" ht="19.5" customHeight="1">
      <c r="B25" s="14">
        <v>45315</v>
      </c>
      <c r="C25" s="20" t="s">
        <v>86</v>
      </c>
      <c r="D25" s="19">
        <v>3000</v>
      </c>
    </row>
    <row r="26" spans="2:4" s="4" customFormat="1" ht="19.5" customHeight="1">
      <c r="B26" s="14">
        <v>45317</v>
      </c>
      <c r="C26" s="16" t="s">
        <v>87</v>
      </c>
      <c r="D26" s="19">
        <v>6000</v>
      </c>
    </row>
    <row r="27" spans="2:4" s="4" customFormat="1" ht="19.5" customHeight="1">
      <c r="B27" s="14">
        <v>45320</v>
      </c>
      <c r="C27" s="16" t="s">
        <v>88</v>
      </c>
      <c r="D27" s="19">
        <v>10000</v>
      </c>
    </row>
    <row r="28" spans="2:4" s="4" customFormat="1" ht="19.5" customHeight="1">
      <c r="B28" s="14">
        <v>45320</v>
      </c>
      <c r="C28" s="16" t="s">
        <v>89</v>
      </c>
      <c r="D28" s="19">
        <v>10000</v>
      </c>
    </row>
    <row r="29" spans="2:4" s="4" customFormat="1" ht="19.5" customHeight="1">
      <c r="B29" s="14">
        <v>45322</v>
      </c>
      <c r="C29" s="16" t="s">
        <v>90</v>
      </c>
      <c r="D29" s="19">
        <v>10000</v>
      </c>
    </row>
    <row r="30" spans="2:4" s="4" customFormat="1" ht="19.5" customHeight="1">
      <c r="B30" s="3"/>
      <c r="C30" s="11" t="s">
        <v>69</v>
      </c>
      <c r="D30" s="17">
        <f>SUM(D4:D29)</f>
        <v>184500</v>
      </c>
    </row>
    <row r="31" spans="2:4" s="4" customFormat="1" ht="19.5" customHeight="1">
      <c r="B31" s="3"/>
      <c r="C31" s="12" t="s">
        <v>3</v>
      </c>
      <c r="D31" s="18">
        <f>D30+'令和5年12月'!D10</f>
        <v>515932</v>
      </c>
    </row>
    <row r="34" ht="13.5">
      <c r="C34" s="6"/>
    </row>
    <row r="35" ht="13.5">
      <c r="H35" s="1"/>
    </row>
    <row r="36" ht="13.5">
      <c r="G36" s="7"/>
    </row>
    <row r="37" ht="13.5">
      <c r="G37" s="8"/>
    </row>
    <row r="38" ht="13.5">
      <c r="G38" s="9"/>
    </row>
    <row r="39" spans="3:7" ht="13.5">
      <c r="C39" s="10"/>
      <c r="G39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64.875" style="2" bestFit="1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97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45323</v>
      </c>
      <c r="C4" s="20" t="s">
        <v>99</v>
      </c>
      <c r="D4" s="19">
        <v>6000</v>
      </c>
    </row>
    <row r="5" spans="2:4" s="4" customFormat="1" ht="19.5" customHeight="1">
      <c r="B5" s="14">
        <v>45324</v>
      </c>
      <c r="C5" s="16" t="s">
        <v>104</v>
      </c>
      <c r="D5" s="19">
        <v>5000</v>
      </c>
    </row>
    <row r="6" spans="2:4" s="4" customFormat="1" ht="19.5" customHeight="1">
      <c r="B6" s="14">
        <v>45326</v>
      </c>
      <c r="C6" s="16" t="s">
        <v>100</v>
      </c>
      <c r="D6" s="19">
        <v>15000</v>
      </c>
    </row>
    <row r="7" spans="2:4" s="4" customFormat="1" ht="19.5" customHeight="1">
      <c r="B7" s="14">
        <v>45326</v>
      </c>
      <c r="C7" s="16" t="s">
        <v>105</v>
      </c>
      <c r="D7" s="19">
        <v>10000</v>
      </c>
    </row>
    <row r="8" spans="2:4" s="4" customFormat="1" ht="19.5" customHeight="1">
      <c r="B8" s="14">
        <v>45330</v>
      </c>
      <c r="C8" s="16" t="s">
        <v>101</v>
      </c>
      <c r="D8" s="19">
        <v>5000</v>
      </c>
    </row>
    <row r="9" spans="2:4" s="4" customFormat="1" ht="19.5" customHeight="1">
      <c r="B9" s="14">
        <v>45331</v>
      </c>
      <c r="C9" s="16" t="s">
        <v>102</v>
      </c>
      <c r="D9" s="19">
        <v>10000</v>
      </c>
    </row>
    <row r="10" spans="2:4" s="4" customFormat="1" ht="27">
      <c r="B10" s="14">
        <v>45332</v>
      </c>
      <c r="C10" s="20" t="s">
        <v>106</v>
      </c>
      <c r="D10" s="19">
        <v>5000</v>
      </c>
    </row>
    <row r="11" spans="2:4" s="4" customFormat="1" ht="19.5" customHeight="1">
      <c r="B11" s="14">
        <v>45347</v>
      </c>
      <c r="C11" s="16" t="s">
        <v>103</v>
      </c>
      <c r="D11" s="19">
        <v>1000</v>
      </c>
    </row>
    <row r="12" spans="2:4" s="4" customFormat="1" ht="19.5" customHeight="1">
      <c r="B12" s="3"/>
      <c r="C12" s="11" t="s">
        <v>98</v>
      </c>
      <c r="D12" s="17">
        <f>SUM(D4:D11)</f>
        <v>57000</v>
      </c>
    </row>
    <row r="13" spans="2:4" s="4" customFormat="1" ht="19.5" customHeight="1">
      <c r="B13" s="3"/>
      <c r="C13" s="12" t="s">
        <v>3</v>
      </c>
      <c r="D13" s="18">
        <f>D12+'令和6年1月'!D31</f>
        <v>572932</v>
      </c>
    </row>
    <row r="16" ht="13.5">
      <c r="C16" s="6"/>
    </row>
    <row r="17" ht="13.5">
      <c r="H17" s="1"/>
    </row>
    <row r="18" ht="13.5">
      <c r="G18" s="7"/>
    </row>
    <row r="19" ht="13.5">
      <c r="G19" s="8"/>
    </row>
    <row r="20" ht="13.5">
      <c r="G20" s="9"/>
    </row>
    <row r="21" spans="3:7" ht="13.5">
      <c r="C21" s="10"/>
      <c r="G21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64.875" style="2" bestFit="1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107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45352</v>
      </c>
      <c r="C4" s="20" t="s">
        <v>108</v>
      </c>
      <c r="D4" s="19">
        <v>6732</v>
      </c>
    </row>
    <row r="5" spans="2:4" s="4" customFormat="1" ht="19.5" customHeight="1">
      <c r="B5" s="14">
        <v>45382</v>
      </c>
      <c r="C5" s="16" t="s">
        <v>109</v>
      </c>
      <c r="D5" s="19">
        <v>5000</v>
      </c>
    </row>
    <row r="6" spans="2:4" s="4" customFormat="1" ht="19.5" customHeight="1">
      <c r="B6" s="14">
        <v>45382</v>
      </c>
      <c r="C6" s="16" t="s">
        <v>110</v>
      </c>
      <c r="D6" s="19">
        <v>19800</v>
      </c>
    </row>
    <row r="7" spans="2:4" s="4" customFormat="1" ht="19.5" customHeight="1">
      <c r="B7" s="3"/>
      <c r="C7" s="11" t="s">
        <v>46</v>
      </c>
      <c r="D7" s="17">
        <f>SUM(D4:D6)</f>
        <v>31532</v>
      </c>
    </row>
    <row r="8" spans="2:4" s="4" customFormat="1" ht="19.5" customHeight="1">
      <c r="B8" s="3"/>
      <c r="C8" s="12" t="s">
        <v>3</v>
      </c>
      <c r="D8" s="18">
        <f>D7+'令和6年2月'!D13</f>
        <v>604464</v>
      </c>
    </row>
    <row r="11" ht="13.5">
      <c r="C11" s="6"/>
    </row>
    <row r="12" ht="13.5">
      <c r="H12" s="1"/>
    </row>
    <row r="13" ht="13.5">
      <c r="G13" s="7"/>
    </row>
    <row r="14" ht="13.5">
      <c r="G14" s="8"/>
    </row>
    <row r="15" ht="13.5">
      <c r="G15" s="9"/>
    </row>
    <row r="16" spans="3:7" ht="13.5">
      <c r="C16" s="10"/>
      <c r="G16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0.625" style="2" bestFit="1" customWidth="1"/>
    <col min="5" max="16384" width="9.00390625" style="2" customWidth="1"/>
  </cols>
  <sheetData>
    <row r="1" spans="2:3" ht="13.5">
      <c r="B1" s="1"/>
      <c r="C1" s="13" t="s">
        <v>11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45058</v>
      </c>
      <c r="C4" s="16" t="s">
        <v>20</v>
      </c>
      <c r="D4" s="19">
        <v>3000</v>
      </c>
    </row>
    <row r="5" spans="2:4" s="4" customFormat="1" ht="19.5" customHeight="1">
      <c r="B5" s="14">
        <v>45062</v>
      </c>
      <c r="C5" s="16" t="s">
        <v>19</v>
      </c>
      <c r="D5" s="19">
        <v>10000</v>
      </c>
    </row>
    <row r="6" spans="2:4" s="4" customFormat="1" ht="19.5" customHeight="1">
      <c r="B6" s="14">
        <v>44698</v>
      </c>
      <c r="C6" s="16" t="s">
        <v>21</v>
      </c>
      <c r="D6" s="19">
        <v>22000</v>
      </c>
    </row>
    <row r="7" spans="2:4" s="4" customFormat="1" ht="19.5" customHeight="1">
      <c r="B7" s="14">
        <v>45066</v>
      </c>
      <c r="C7" s="16" t="s">
        <v>13</v>
      </c>
      <c r="D7" s="19">
        <v>5000</v>
      </c>
    </row>
    <row r="8" spans="2:4" s="4" customFormat="1" ht="19.5" customHeight="1">
      <c r="B8" s="14">
        <v>45069</v>
      </c>
      <c r="C8" s="16" t="s">
        <v>14</v>
      </c>
      <c r="D8" s="19">
        <v>10000</v>
      </c>
    </row>
    <row r="9" spans="2:4" s="4" customFormat="1" ht="19.5" customHeight="1">
      <c r="B9" s="14">
        <v>45070</v>
      </c>
      <c r="C9" s="16" t="s">
        <v>15</v>
      </c>
      <c r="D9" s="19">
        <v>3000</v>
      </c>
    </row>
    <row r="10" spans="2:4" s="4" customFormat="1" ht="19.5" customHeight="1">
      <c r="B10" s="14">
        <v>45071</v>
      </c>
      <c r="C10" s="16" t="s">
        <v>16</v>
      </c>
      <c r="D10" s="19">
        <v>7000</v>
      </c>
    </row>
    <row r="11" spans="2:4" s="4" customFormat="1" ht="19.5" customHeight="1">
      <c r="B11" s="14">
        <v>45072</v>
      </c>
      <c r="C11" s="16" t="s">
        <v>17</v>
      </c>
      <c r="D11" s="19">
        <v>5000</v>
      </c>
    </row>
    <row r="12" spans="2:4" s="4" customFormat="1" ht="19.5" customHeight="1">
      <c r="B12" s="14">
        <v>45076</v>
      </c>
      <c r="C12" s="16" t="s">
        <v>18</v>
      </c>
      <c r="D12" s="19">
        <v>3000</v>
      </c>
    </row>
    <row r="13" spans="2:4" s="4" customFormat="1" ht="19.5" customHeight="1">
      <c r="B13" s="3"/>
      <c r="C13" s="11" t="s">
        <v>12</v>
      </c>
      <c r="D13" s="17">
        <f>SUM(D4:D12)</f>
        <v>68000</v>
      </c>
    </row>
    <row r="14" spans="2:4" s="4" customFormat="1" ht="19.5" customHeight="1">
      <c r="B14" s="3"/>
      <c r="C14" s="12" t="s">
        <v>3</v>
      </c>
      <c r="D14" s="18">
        <f>D13+'令和5年4月'!D10</f>
        <v>93000</v>
      </c>
    </row>
    <row r="17" ht="13.5">
      <c r="C17" s="6"/>
    </row>
    <row r="18" ht="13.5">
      <c r="H18" s="1"/>
    </row>
    <row r="19" ht="13.5">
      <c r="G19" s="7"/>
    </row>
    <row r="20" ht="13.5">
      <c r="G20" s="8"/>
    </row>
    <row r="21" ht="13.5">
      <c r="G21" s="9"/>
    </row>
    <row r="22" spans="3:7" ht="13.5">
      <c r="C22" s="10"/>
      <c r="G22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27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45080</v>
      </c>
      <c r="C4" s="16" t="s">
        <v>22</v>
      </c>
      <c r="D4" s="19">
        <v>3500</v>
      </c>
    </row>
    <row r="5" spans="2:4" s="4" customFormat="1" ht="19.5" customHeight="1">
      <c r="B5" s="14">
        <v>45084</v>
      </c>
      <c r="C5" s="16" t="s">
        <v>23</v>
      </c>
      <c r="D5" s="19">
        <v>10000</v>
      </c>
    </row>
    <row r="6" spans="2:4" s="4" customFormat="1" ht="19.5" customHeight="1">
      <c r="B6" s="14">
        <v>45084</v>
      </c>
      <c r="C6" s="16" t="s">
        <v>24</v>
      </c>
      <c r="D6" s="19">
        <v>5000</v>
      </c>
    </row>
    <row r="7" spans="2:4" s="4" customFormat="1" ht="19.5" customHeight="1">
      <c r="B7" s="14">
        <v>45100</v>
      </c>
      <c r="C7" s="16" t="s">
        <v>25</v>
      </c>
      <c r="D7" s="19">
        <v>10000</v>
      </c>
    </row>
    <row r="8" spans="2:4" s="4" customFormat="1" ht="19.5" customHeight="1">
      <c r="B8" s="14">
        <v>45100</v>
      </c>
      <c r="C8" s="16" t="s">
        <v>26</v>
      </c>
      <c r="D8" s="19">
        <v>5000</v>
      </c>
    </row>
    <row r="9" spans="2:4" s="4" customFormat="1" ht="19.5" customHeight="1">
      <c r="B9" s="3"/>
      <c r="C9" s="11" t="s">
        <v>9</v>
      </c>
      <c r="D9" s="17">
        <f>SUM(D4:D8)</f>
        <v>33500</v>
      </c>
    </row>
    <row r="10" spans="2:4" s="4" customFormat="1" ht="19.5" customHeight="1">
      <c r="B10" s="3"/>
      <c r="C10" s="12" t="s">
        <v>3</v>
      </c>
      <c r="D10" s="18">
        <f>D9+'令和5年5月'!D14</f>
        <v>126500</v>
      </c>
    </row>
    <row r="13" ht="13.5">
      <c r="C13" s="6"/>
    </row>
    <row r="14" ht="13.5">
      <c r="H14" s="1"/>
    </row>
    <row r="15" ht="13.5">
      <c r="G15" s="7"/>
    </row>
    <row r="16" ht="13.5">
      <c r="G16" s="8"/>
    </row>
    <row r="17" ht="13.5">
      <c r="G17" s="9"/>
    </row>
    <row r="18" spans="3:7" ht="13.5">
      <c r="C18" s="10"/>
      <c r="G18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29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27">
      <c r="B4" s="14">
        <v>45108</v>
      </c>
      <c r="C4" s="20" t="s">
        <v>30</v>
      </c>
      <c r="D4" s="19">
        <v>6000</v>
      </c>
    </row>
    <row r="5" spans="2:4" s="4" customFormat="1" ht="19.5" customHeight="1">
      <c r="B5" s="14">
        <v>45109</v>
      </c>
      <c r="C5" s="16" t="s">
        <v>31</v>
      </c>
      <c r="D5" s="19">
        <v>4000</v>
      </c>
    </row>
    <row r="6" spans="2:4" s="4" customFormat="1" ht="19.5" customHeight="1">
      <c r="B6" s="14">
        <v>45114</v>
      </c>
      <c r="C6" s="16" t="s">
        <v>32</v>
      </c>
      <c r="D6" s="19">
        <v>5000</v>
      </c>
    </row>
    <row r="7" spans="2:4" s="4" customFormat="1" ht="19.5" customHeight="1">
      <c r="B7" s="14">
        <v>45114</v>
      </c>
      <c r="C7" s="16" t="s">
        <v>33</v>
      </c>
      <c r="D7" s="19">
        <v>5000</v>
      </c>
    </row>
    <row r="8" spans="2:4" s="4" customFormat="1" ht="19.5" customHeight="1">
      <c r="B8" s="14">
        <v>45118</v>
      </c>
      <c r="C8" s="16" t="s">
        <v>34</v>
      </c>
      <c r="D8" s="19">
        <v>10000</v>
      </c>
    </row>
    <row r="9" spans="2:4" s="4" customFormat="1" ht="19.5" customHeight="1">
      <c r="B9" s="14">
        <v>45128</v>
      </c>
      <c r="C9" s="16" t="s">
        <v>35</v>
      </c>
      <c r="D9" s="19">
        <v>5000</v>
      </c>
    </row>
    <row r="10" spans="2:4" s="4" customFormat="1" ht="19.5" customHeight="1">
      <c r="B10" s="14">
        <v>45133</v>
      </c>
      <c r="C10" s="16" t="s">
        <v>36</v>
      </c>
      <c r="D10" s="19">
        <v>10000</v>
      </c>
    </row>
    <row r="11" spans="2:4" s="4" customFormat="1" ht="19.5" customHeight="1">
      <c r="B11" s="14">
        <v>45138</v>
      </c>
      <c r="C11" s="16" t="s">
        <v>37</v>
      </c>
      <c r="D11" s="19">
        <v>2000</v>
      </c>
    </row>
    <row r="12" spans="2:4" s="4" customFormat="1" ht="19.5" customHeight="1">
      <c r="B12" s="14">
        <v>45138</v>
      </c>
      <c r="C12" s="16" t="s">
        <v>38</v>
      </c>
      <c r="D12" s="19">
        <v>3000</v>
      </c>
    </row>
    <row r="13" spans="2:4" s="4" customFormat="1" ht="19.5" customHeight="1">
      <c r="B13" s="14">
        <v>45138</v>
      </c>
      <c r="C13" s="16" t="s">
        <v>39</v>
      </c>
      <c r="D13" s="19">
        <v>3000</v>
      </c>
    </row>
    <row r="14" spans="2:4" s="4" customFormat="1" ht="19.5" customHeight="1">
      <c r="B14" s="3"/>
      <c r="C14" s="11" t="s">
        <v>28</v>
      </c>
      <c r="D14" s="17">
        <f>SUM(D4:D13)</f>
        <v>53000</v>
      </c>
    </row>
    <row r="15" spans="2:4" s="4" customFormat="1" ht="19.5" customHeight="1">
      <c r="B15" s="3"/>
      <c r="C15" s="12" t="s">
        <v>3</v>
      </c>
      <c r="D15" s="18">
        <f>D14+'令和5年6月'!D10</f>
        <v>179500</v>
      </c>
    </row>
    <row r="18" ht="13.5">
      <c r="C18" s="6"/>
    </row>
    <row r="19" ht="13.5">
      <c r="H19" s="1"/>
    </row>
    <row r="20" ht="13.5">
      <c r="G20" s="7"/>
    </row>
    <row r="21" ht="13.5">
      <c r="G21" s="8"/>
    </row>
    <row r="22" ht="13.5">
      <c r="G22" s="9"/>
    </row>
    <row r="23" spans="3:7" ht="13.5">
      <c r="C23" s="10"/>
      <c r="G23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40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45148</v>
      </c>
      <c r="C4" s="20" t="s">
        <v>41</v>
      </c>
      <c r="D4" s="19">
        <v>6432</v>
      </c>
    </row>
    <row r="5" spans="2:4" s="4" customFormat="1" ht="19.5" customHeight="1">
      <c r="B5" s="14">
        <v>45150</v>
      </c>
      <c r="C5" s="16" t="s">
        <v>42</v>
      </c>
      <c r="D5" s="19">
        <v>10000</v>
      </c>
    </row>
    <row r="6" spans="2:4" s="4" customFormat="1" ht="19.5" customHeight="1">
      <c r="B6" s="14">
        <v>45162</v>
      </c>
      <c r="C6" s="16" t="s">
        <v>43</v>
      </c>
      <c r="D6" s="19">
        <v>5000</v>
      </c>
    </row>
    <row r="7" spans="2:4" s="4" customFormat="1" ht="19.5" customHeight="1">
      <c r="B7" s="14">
        <v>45163</v>
      </c>
      <c r="C7" s="16" t="s">
        <v>45</v>
      </c>
      <c r="D7" s="19">
        <v>3000</v>
      </c>
    </row>
    <row r="8" spans="2:4" s="4" customFormat="1" ht="19.5" customHeight="1">
      <c r="B8" s="3"/>
      <c r="C8" s="11" t="s">
        <v>44</v>
      </c>
      <c r="D8" s="17">
        <f>SUM(D4:D7)</f>
        <v>24432</v>
      </c>
    </row>
    <row r="9" spans="2:4" s="4" customFormat="1" ht="19.5" customHeight="1">
      <c r="B9" s="3"/>
      <c r="C9" s="12" t="s">
        <v>3</v>
      </c>
      <c r="D9" s="18">
        <f>D8+'令和5年7月'!D15</f>
        <v>203932</v>
      </c>
    </row>
    <row r="12" ht="13.5">
      <c r="C12" s="6"/>
    </row>
    <row r="13" ht="13.5">
      <c r="H13" s="1"/>
    </row>
    <row r="14" ht="13.5">
      <c r="G14" s="7"/>
    </row>
    <row r="15" ht="13.5">
      <c r="G15" s="8"/>
    </row>
    <row r="16" ht="13.5">
      <c r="G16" s="9"/>
    </row>
    <row r="17" spans="3:7" ht="13.5">
      <c r="C17" s="10"/>
      <c r="G17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47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45174</v>
      </c>
      <c r="C4" s="16" t="s">
        <v>49</v>
      </c>
      <c r="D4" s="19">
        <v>5000</v>
      </c>
    </row>
    <row r="5" spans="2:4" s="4" customFormat="1" ht="19.5" customHeight="1">
      <c r="B5" s="14">
        <v>45186</v>
      </c>
      <c r="C5" s="16" t="s">
        <v>50</v>
      </c>
      <c r="D5" s="19">
        <v>10000</v>
      </c>
    </row>
    <row r="6" spans="2:4" s="4" customFormat="1" ht="19.5" customHeight="1">
      <c r="B6" s="14">
        <v>45193</v>
      </c>
      <c r="C6" s="16" t="s">
        <v>48</v>
      </c>
      <c r="D6" s="19">
        <v>4280</v>
      </c>
    </row>
    <row r="7" spans="2:4" s="4" customFormat="1" ht="19.5" customHeight="1">
      <c r="B7" s="3"/>
      <c r="C7" s="11" t="s">
        <v>46</v>
      </c>
      <c r="D7" s="17">
        <f>SUM(D4:D6)</f>
        <v>19280</v>
      </c>
    </row>
    <row r="8" spans="2:4" s="4" customFormat="1" ht="19.5" customHeight="1">
      <c r="B8" s="3"/>
      <c r="C8" s="12" t="s">
        <v>3</v>
      </c>
      <c r="D8" s="18">
        <f>D7+'令和5年8月'!D9</f>
        <v>223212</v>
      </c>
    </row>
    <row r="11" ht="13.5">
      <c r="C11" s="6"/>
    </row>
    <row r="12" ht="13.5">
      <c r="H12" s="1"/>
    </row>
    <row r="13" ht="13.5">
      <c r="G13" s="7"/>
    </row>
    <row r="14" ht="13.5">
      <c r="G14" s="8"/>
    </row>
    <row r="15" ht="13.5">
      <c r="G15" s="9"/>
    </row>
    <row r="16" spans="3:7" ht="13.5">
      <c r="C16" s="10"/>
      <c r="G16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51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45209</v>
      </c>
      <c r="C4" s="16" t="s">
        <v>52</v>
      </c>
      <c r="D4" s="19">
        <v>3120</v>
      </c>
    </row>
    <row r="5" spans="2:4" s="4" customFormat="1" ht="19.5" customHeight="1">
      <c r="B5" s="3"/>
      <c r="C5" s="11" t="s">
        <v>53</v>
      </c>
      <c r="D5" s="17">
        <f>SUM(D4:D4)</f>
        <v>3120</v>
      </c>
    </row>
    <row r="6" spans="2:4" s="4" customFormat="1" ht="19.5" customHeight="1">
      <c r="B6" s="3"/>
      <c r="C6" s="12" t="s">
        <v>3</v>
      </c>
      <c r="D6" s="18">
        <f>D5+'令和5年9月'!D8</f>
        <v>226332</v>
      </c>
    </row>
    <row r="9" ht="13.5">
      <c r="C9" s="6"/>
    </row>
    <row r="10" ht="13.5">
      <c r="H10" s="1"/>
    </row>
    <row r="11" ht="13.5">
      <c r="G11" s="7"/>
    </row>
    <row r="12" ht="13.5">
      <c r="G12" s="8"/>
    </row>
    <row r="13" ht="13.5">
      <c r="G13" s="9"/>
    </row>
    <row r="14" spans="3:7" ht="13.5">
      <c r="C14" s="10"/>
      <c r="G14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59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19.5" customHeight="1">
      <c r="B4" s="14">
        <v>45232</v>
      </c>
      <c r="C4" s="16" t="s">
        <v>60</v>
      </c>
      <c r="D4" s="19">
        <v>8000</v>
      </c>
    </row>
    <row r="5" spans="2:4" s="4" customFormat="1" ht="19.5" customHeight="1">
      <c r="B5" s="14">
        <v>45234</v>
      </c>
      <c r="C5" s="16" t="s">
        <v>54</v>
      </c>
      <c r="D5" s="19">
        <v>10000</v>
      </c>
    </row>
    <row r="6" spans="2:4" s="4" customFormat="1" ht="19.5" customHeight="1">
      <c r="B6" s="14">
        <v>45242</v>
      </c>
      <c r="C6" s="16" t="s">
        <v>55</v>
      </c>
      <c r="D6" s="19">
        <v>3000</v>
      </c>
    </row>
    <row r="7" spans="2:4" s="4" customFormat="1" ht="19.5" customHeight="1">
      <c r="B7" s="14">
        <v>45244</v>
      </c>
      <c r="C7" s="16" t="s">
        <v>56</v>
      </c>
      <c r="D7" s="19">
        <v>7500</v>
      </c>
    </row>
    <row r="8" spans="2:4" s="4" customFormat="1" ht="19.5" customHeight="1">
      <c r="B8" s="14">
        <v>45246</v>
      </c>
      <c r="C8" s="16" t="s">
        <v>93</v>
      </c>
      <c r="D8" s="19">
        <v>4000</v>
      </c>
    </row>
    <row r="9" spans="2:4" s="4" customFormat="1" ht="19.5" customHeight="1">
      <c r="B9" s="14">
        <v>45250</v>
      </c>
      <c r="C9" s="16" t="s">
        <v>57</v>
      </c>
      <c r="D9" s="19">
        <v>10000</v>
      </c>
    </row>
    <row r="10" spans="2:4" s="4" customFormat="1" ht="19.5" customHeight="1">
      <c r="B10" s="14">
        <v>45260</v>
      </c>
      <c r="C10" s="16" t="s">
        <v>61</v>
      </c>
      <c r="D10" s="19">
        <v>2000</v>
      </c>
    </row>
    <row r="11" spans="2:4" s="4" customFormat="1" ht="19.5" customHeight="1">
      <c r="B11" s="3"/>
      <c r="C11" s="11" t="s">
        <v>58</v>
      </c>
      <c r="D11" s="17">
        <f>SUM(D4:D10)</f>
        <v>44500</v>
      </c>
    </row>
    <row r="12" spans="2:4" s="4" customFormat="1" ht="19.5" customHeight="1">
      <c r="B12" s="3"/>
      <c r="C12" s="12" t="s">
        <v>3</v>
      </c>
      <c r="D12" s="18">
        <f>D11+'令和5年10月'!D6</f>
        <v>270832</v>
      </c>
    </row>
    <row r="15" ht="13.5">
      <c r="C15" s="6"/>
    </row>
    <row r="16" ht="13.5">
      <c r="H16" s="1"/>
    </row>
    <row r="17" ht="13.5">
      <c r="G17" s="7"/>
    </row>
    <row r="18" ht="13.5">
      <c r="G18" s="8"/>
    </row>
    <row r="19" ht="13.5">
      <c r="G19" s="9"/>
    </row>
    <row r="20" spans="3:7" ht="13.5">
      <c r="C20" s="10"/>
      <c r="G20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.875" style="5" customWidth="1"/>
    <col min="3" max="3" width="57.875" style="2" customWidth="1"/>
    <col min="4" max="4" width="11.875" style="2" bestFit="1" customWidth="1"/>
    <col min="5" max="16384" width="9.00390625" style="2" customWidth="1"/>
  </cols>
  <sheetData>
    <row r="1" spans="2:3" ht="13.5">
      <c r="B1" s="1"/>
      <c r="C1" s="13" t="s">
        <v>62</v>
      </c>
    </row>
    <row r="2" spans="2:3" ht="13.5">
      <c r="B2" s="2"/>
      <c r="C2"/>
    </row>
    <row r="3" spans="2:4" s="4" customFormat="1" ht="19.5" customHeight="1">
      <c r="B3" s="14" t="s">
        <v>1</v>
      </c>
      <c r="C3" s="15" t="s">
        <v>0</v>
      </c>
      <c r="D3" s="15" t="s">
        <v>2</v>
      </c>
    </row>
    <row r="4" spans="2:4" s="4" customFormat="1" ht="27">
      <c r="B4" s="14">
        <v>45262</v>
      </c>
      <c r="C4" s="20" t="s">
        <v>65</v>
      </c>
      <c r="D4" s="19">
        <v>8000</v>
      </c>
    </row>
    <row r="5" spans="2:4" s="4" customFormat="1" ht="19.5" customHeight="1">
      <c r="B5" s="14">
        <v>45263</v>
      </c>
      <c r="C5" s="16" t="s">
        <v>63</v>
      </c>
      <c r="D5" s="19">
        <v>7000</v>
      </c>
    </row>
    <row r="6" spans="2:4" s="4" customFormat="1" ht="19.5" customHeight="1">
      <c r="B6" s="14">
        <v>45266</v>
      </c>
      <c r="C6" s="16" t="s">
        <v>67</v>
      </c>
      <c r="D6" s="19">
        <v>10000</v>
      </c>
    </row>
    <row r="7" spans="2:4" s="4" customFormat="1" ht="19.5" customHeight="1">
      <c r="B7" s="14">
        <v>45272</v>
      </c>
      <c r="C7" s="16" t="s">
        <v>64</v>
      </c>
      <c r="D7" s="19">
        <v>5000</v>
      </c>
    </row>
    <row r="8" spans="2:4" s="4" customFormat="1" ht="19.5" customHeight="1">
      <c r="B8" s="14">
        <v>45282</v>
      </c>
      <c r="C8" s="16" t="s">
        <v>66</v>
      </c>
      <c r="D8" s="19">
        <v>30600</v>
      </c>
    </row>
    <row r="9" spans="2:4" s="4" customFormat="1" ht="19.5" customHeight="1">
      <c r="B9" s="3"/>
      <c r="C9" s="11" t="s">
        <v>9</v>
      </c>
      <c r="D9" s="17">
        <f>SUM(D4:D8)</f>
        <v>60600</v>
      </c>
    </row>
    <row r="10" spans="2:4" s="4" customFormat="1" ht="19.5" customHeight="1">
      <c r="B10" s="3"/>
      <c r="C10" s="12" t="s">
        <v>3</v>
      </c>
      <c r="D10" s="18">
        <f>D9+'令和5年11月'!D12</f>
        <v>331432</v>
      </c>
    </row>
    <row r="13" ht="13.5">
      <c r="C13" s="6"/>
    </row>
    <row r="14" ht="13.5">
      <c r="H14" s="1"/>
    </row>
    <row r="15" ht="13.5">
      <c r="G15" s="7"/>
    </row>
    <row r="16" ht="13.5">
      <c r="G16" s="8"/>
    </row>
    <row r="17" ht="13.5">
      <c r="G17" s="9"/>
    </row>
    <row r="18" spans="3:7" ht="13.5">
      <c r="C18" s="10"/>
      <c r="G18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2024-04-11T23:45:53Z</dcterms:created>
  <dcterms:modified xsi:type="dcterms:W3CDTF">2024-04-11T23:47:08Z</dcterms:modified>
  <cp:category/>
  <cp:version/>
  <cp:contentType/>
  <cp:contentStatus/>
</cp:coreProperties>
</file>