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0496" windowHeight="7680"/>
  </bookViews>
  <sheets>
    <sheet name="申請書" sheetId="2" r:id="rId1"/>
    <sheet name="別紙(作付品目)" sheetId="6" r:id="rId2"/>
    <sheet name="別紙(販売先・農業機械)" sheetId="4" r:id="rId3"/>
  </sheets>
  <definedNames>
    <definedName name="_xlnm.Print_Area" localSheetId="0">申請書!$B$1:$AI$92</definedName>
    <definedName name="_xlnm.Print_Area" localSheetId="1">'別紙(作付品目)'!$A$2:$G$26</definedName>
    <definedName name="_xlnm.Print_Area" localSheetId="2">'別紙(販売先・農業機械)'!$A$1:$G$15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6" l="1"/>
  <c r="D26" i="6"/>
  <c r="E26" i="6"/>
  <c r="F26" i="6"/>
  <c r="G26" i="6"/>
  <c r="B26" i="6"/>
  <c r="M25" i="6" l="1"/>
  <c r="L25" i="6"/>
  <c r="K25" i="6"/>
  <c r="J25" i="6"/>
  <c r="M24" i="6"/>
  <c r="L24" i="6"/>
  <c r="K24" i="6"/>
  <c r="J24" i="6"/>
  <c r="M23" i="6"/>
  <c r="L23" i="6"/>
  <c r="K23" i="6"/>
  <c r="J23" i="6"/>
  <c r="M22" i="6"/>
  <c r="L22" i="6"/>
  <c r="K22" i="6"/>
  <c r="J22" i="6"/>
  <c r="M21" i="6"/>
  <c r="L21" i="6"/>
  <c r="K21" i="6"/>
  <c r="J21" i="6"/>
  <c r="M20" i="6"/>
  <c r="L20" i="6"/>
  <c r="K20" i="6"/>
  <c r="J20" i="6"/>
  <c r="M19" i="6"/>
  <c r="L19" i="6"/>
  <c r="K19" i="6"/>
  <c r="J19" i="6"/>
  <c r="M18" i="6"/>
  <c r="L18" i="6"/>
  <c r="K18" i="6"/>
  <c r="J18" i="6"/>
  <c r="M17" i="6"/>
  <c r="L17" i="6"/>
  <c r="K17" i="6"/>
  <c r="J17" i="6"/>
  <c r="M16" i="6"/>
  <c r="L16" i="6"/>
  <c r="K16" i="6"/>
  <c r="J16" i="6"/>
  <c r="M15" i="6"/>
  <c r="L15" i="6"/>
  <c r="K15" i="6"/>
  <c r="J15" i="6"/>
  <c r="M14" i="6"/>
  <c r="L14" i="6"/>
  <c r="K14" i="6"/>
  <c r="J14" i="6"/>
  <c r="M13" i="6"/>
  <c r="L13" i="6"/>
  <c r="K13" i="6"/>
  <c r="J13" i="6"/>
  <c r="M12" i="6"/>
  <c r="L12" i="6"/>
  <c r="K12" i="6"/>
  <c r="J12" i="6"/>
  <c r="M11" i="6"/>
  <c r="L11" i="6"/>
  <c r="K11" i="6"/>
  <c r="J11" i="6"/>
  <c r="M10" i="6"/>
  <c r="L10" i="6"/>
  <c r="K10" i="6"/>
  <c r="J10" i="6"/>
  <c r="M9" i="6"/>
  <c r="L9" i="6"/>
  <c r="K9" i="6"/>
  <c r="J9" i="6"/>
  <c r="M8" i="6"/>
  <c r="L8" i="6"/>
  <c r="K8" i="6"/>
  <c r="J8" i="6"/>
  <c r="M7" i="6"/>
  <c r="L7" i="6"/>
  <c r="K7" i="6"/>
  <c r="J7" i="6"/>
  <c r="M6" i="6"/>
  <c r="L6" i="6"/>
  <c r="K6" i="6"/>
  <c r="J6" i="6"/>
  <c r="M5" i="6"/>
  <c r="L5" i="6"/>
  <c r="K5" i="6"/>
  <c r="J5" i="6"/>
</calcChain>
</file>

<file path=xl/sharedStrings.xml><?xml version="1.0" encoding="utf-8"?>
<sst xmlns="http://schemas.openxmlformats.org/spreadsheetml/2006/main" count="246" uniqueCount="181">
  <si>
    <t>農業経営改善計画認定申請書</t>
  </si>
  <si>
    <t>年    月    日</t>
  </si>
  <si>
    <t>農林水産大臣  殿</t>
  </si>
  <si>
    <t>フリガナ</t>
  </si>
  <si>
    <t>法人番号</t>
  </si>
  <si>
    <t>現    状</t>
  </si>
  <si>
    <t>現      状</t>
  </si>
  <si>
    <t>所在地</t>
  </si>
  <si>
    <t>地目</t>
  </si>
  <si>
    <t>都道府県名</t>
  </si>
  <si>
    <t>市町村名</t>
  </si>
  <si>
    <t>所有地</t>
  </si>
  <si>
    <t>借入地</t>
  </si>
  <si>
    <t xml:space="preserve">  農業経営基盤強化促進法（昭和５５年法律第６５号）第１２条第１項の規定に基づき、次の農業経営改善計画の認定を申請します。</t>
    <phoneticPr fontId="2"/>
  </si>
  <si>
    <t>農　業　経　営　改　善　計　画</t>
    <phoneticPr fontId="2"/>
  </si>
  <si>
    <t>現　　　状</t>
    <rPh sb="0" eb="1">
      <t>ウツツ</t>
    </rPh>
    <rPh sb="4" eb="5">
      <t>ジョウ</t>
    </rPh>
    <phoneticPr fontId="2"/>
  </si>
  <si>
    <t>目標（　　年）</t>
    <rPh sb="0" eb="2">
      <t>モクヒョウ</t>
    </rPh>
    <rPh sb="5" eb="6">
      <t>ネン</t>
    </rPh>
    <phoneticPr fontId="2"/>
  </si>
  <si>
    <t>ア　農用地</t>
    <rPh sb="2" eb="5">
      <t>ノウヨウチ</t>
    </rPh>
    <phoneticPr fontId="2"/>
  </si>
  <si>
    <t>区   分</t>
    <phoneticPr fontId="2"/>
  </si>
  <si>
    <t>規　　模</t>
    <rPh sb="0" eb="1">
      <t>キ</t>
    </rPh>
    <rPh sb="3" eb="4">
      <t>ボ</t>
    </rPh>
    <phoneticPr fontId="2"/>
  </si>
  <si>
    <t>（１）営農類型</t>
    <rPh sb="3" eb="5">
      <t>エイノウ</t>
    </rPh>
    <rPh sb="5" eb="7">
      <t>ルイケイ</t>
    </rPh>
    <phoneticPr fontId="2"/>
  </si>
  <si>
    <t>（１）生産</t>
    <rPh sb="3" eb="5">
      <t>セイサン</t>
    </rPh>
    <phoneticPr fontId="2"/>
  </si>
  <si>
    <t>イ　農業生産施設</t>
    <rPh sb="2" eb="4">
      <t>ノウギョウ</t>
    </rPh>
    <rPh sb="4" eb="6">
      <t>セイサン</t>
    </rPh>
    <rPh sb="6" eb="8">
      <t>シセツ</t>
    </rPh>
    <phoneticPr fontId="2"/>
  </si>
  <si>
    <t>種　別</t>
    <rPh sb="0" eb="1">
      <t>シュ</t>
    </rPh>
    <rPh sb="2" eb="3">
      <t>ベツ</t>
    </rPh>
    <phoneticPr fontId="2"/>
  </si>
  <si>
    <t>①　農業経営体の営農活動の現状及び目標</t>
    <rPh sb="13" eb="15">
      <t>ゲンジョウ</t>
    </rPh>
    <rPh sb="15" eb="16">
      <t>オヨ</t>
    </rPh>
    <rPh sb="17" eb="19">
      <t>モクヒョウ</t>
    </rPh>
    <phoneticPr fontId="2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</si>
  <si>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2"/>
  </si>
  <si>
    <t>目   標（    年）</t>
    <phoneticPr fontId="2"/>
  </si>
  <si>
    <t>②  農業経営の規模拡大に関する現状及び目標</t>
    <rPh sb="10" eb="12">
      <t>カクダイ</t>
    </rPh>
    <rPh sb="16" eb="18">
      <t>ゲンジョウ</t>
    </rPh>
    <rPh sb="18" eb="19">
      <t>オヨ</t>
    </rPh>
    <phoneticPr fontId="2"/>
  </si>
  <si>
    <t>現状</t>
    <rPh sb="0" eb="2">
      <t>ゲンジョウ</t>
    </rPh>
    <phoneticPr fontId="2"/>
  </si>
  <si>
    <t>万円</t>
    <rPh sb="0" eb="2">
      <t>マンエン</t>
    </rPh>
    <phoneticPr fontId="2"/>
  </si>
  <si>
    <t>主たる従事者の人数</t>
    <rPh sb="0" eb="1">
      <t>シュ</t>
    </rPh>
    <rPh sb="3" eb="6">
      <t>ジュウジシャ</t>
    </rPh>
    <rPh sb="7" eb="9">
      <t>ニンズウ</t>
    </rPh>
    <phoneticPr fontId="2"/>
  </si>
  <si>
    <t>事  業  内　容</t>
    <rPh sb="6" eb="7">
      <t>ウチ</t>
    </rPh>
    <rPh sb="8" eb="9">
      <t>カタチ</t>
    </rPh>
    <phoneticPr fontId="2"/>
  </si>
  <si>
    <t>作目・部門名
（耕　　種）</t>
    <rPh sb="8" eb="9">
      <t>コウ</t>
    </rPh>
    <rPh sb="11" eb="12">
      <t>タネ</t>
    </rPh>
    <phoneticPr fontId="2"/>
  </si>
  <si>
    <t>作目・部門名
（畜　　産）</t>
    <rPh sb="8" eb="9">
      <t>チク</t>
    </rPh>
    <rPh sb="11" eb="12">
      <t>サン</t>
    </rPh>
    <phoneticPr fontId="2"/>
  </si>
  <si>
    <t>（２）農畜産物の加工・販売その他の
　関連・附帯事業（売上げ）</t>
    <phoneticPr fontId="2"/>
  </si>
  <si>
    <t>年間所得</t>
    <rPh sb="0" eb="2">
      <t>ネンカン</t>
    </rPh>
    <rPh sb="2" eb="4">
      <t>ショトク</t>
    </rPh>
    <phoneticPr fontId="2"/>
  </si>
  <si>
    <t>□酪  農 □肉用牛 □養  豚 □養  鶏 □養　蚕 □その他の畜産（　　　　　）</t>
    <phoneticPr fontId="2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</si>
  <si>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2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</si>
  <si>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2"/>
  </si>
  <si>
    <t>③　生産方式の合理化に関する現状と目標・措置</t>
    <rPh sb="2" eb="4">
      <t>セイサン</t>
    </rPh>
    <rPh sb="4" eb="6">
      <t>ホウシキ</t>
    </rPh>
    <rPh sb="11" eb="12">
      <t>カン</t>
    </rPh>
    <rPh sb="14" eb="16">
      <t>ゲンジョウ</t>
    </rPh>
    <rPh sb="17" eb="19">
      <t>モクヒョウ</t>
    </rPh>
    <rPh sb="20" eb="22">
      <t>ソチ</t>
    </rPh>
    <phoneticPr fontId="2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</si>
  <si>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2"/>
  </si>
  <si>
    <t>年間労働時間</t>
    <rPh sb="0" eb="2">
      <t>ネンカン</t>
    </rPh>
    <rPh sb="2" eb="4">
      <t>ロウドウ</t>
    </rPh>
    <rPh sb="4" eb="6">
      <t>ジカン</t>
    </rPh>
    <phoneticPr fontId="2"/>
  </si>
  <si>
    <t>（参考）経営の構成</t>
    <rPh sb="1" eb="3">
      <t>サンコウ</t>
    </rPh>
    <phoneticPr fontId="2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</si>
  <si>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2"/>
  </si>
  <si>
    <r>
      <rPr>
        <sz val="12"/>
        <rFont val="ＭＳ 明朝"/>
        <family val="1"/>
        <charset val="128"/>
      </rP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2"/>
  </si>
  <si>
    <t>年齢</t>
  </si>
  <si>
    <t>性別</t>
  </si>
  <si>
    <t>代表者との続柄(法人経営にあっては役職)</t>
  </si>
  <si>
    <t>主たる
従事者</t>
    <rPh sb="0" eb="1">
      <t>シュ</t>
    </rPh>
    <rPh sb="4" eb="7">
      <t>ジュウジシャ</t>
    </rPh>
    <phoneticPr fontId="2"/>
  </si>
  <si>
    <t>（２）雇  用  者</t>
    <phoneticPr fontId="2"/>
  </si>
  <si>
    <t>常時雇（年間）</t>
  </si>
  <si>
    <t>実 人 数</t>
  </si>
  <si>
    <t>現状</t>
  </si>
  <si>
    <t>人</t>
  </si>
  <si>
    <t>見通し</t>
  </si>
  <si>
    <t>臨時雇（年間）</t>
  </si>
  <si>
    <t>延べ人数</t>
  </si>
  <si>
    <t>（代表者）</t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</si>
  <si>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</si>
  <si>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</si>
  <si>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2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</si>
  <si>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2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</si>
  <si>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2"/>
  </si>
  <si>
    <t>（②「（３）農用地及び農業生産施設」に記載しているものは記載不要。）</t>
    <phoneticPr fontId="2"/>
  </si>
  <si>
    <t>建物及びその附属設備、構築物並びにソフトウェア等を記載する。</t>
    <rPh sb="23" eb="24">
      <t>トウ</t>
    </rPh>
    <phoneticPr fontId="2"/>
  </si>
  <si>
    <t>生産量</t>
    <rPh sb="0" eb="3">
      <t>セイサンリョウ</t>
    </rPh>
    <phoneticPr fontId="2"/>
  </si>
  <si>
    <r>
      <t>飼養頭数</t>
    </r>
    <r>
      <rPr>
        <sz val="9"/>
        <rFont val="ＭＳ 明朝"/>
        <family val="1"/>
        <charset val="128"/>
      </rPr>
      <t>（頭、羽）</t>
    </r>
    <phoneticPr fontId="2"/>
  </si>
  <si>
    <t>連絡先</t>
    <rPh sb="0" eb="3">
      <t>レンラクサキ</t>
    </rPh>
    <phoneticPr fontId="2"/>
  </si>
  <si>
    <t>⑥　その他の農業経営の改善に関する現状と目標・措置</t>
    <rPh sb="4" eb="5">
      <t>ホカ</t>
    </rPh>
    <rPh sb="6" eb="8">
      <t>ノウギョウ</t>
    </rPh>
    <rPh sb="8" eb="10">
      <t>ケイエイ</t>
    </rPh>
    <rPh sb="11" eb="13">
      <t>カイゼン</t>
    </rPh>
    <rPh sb="14" eb="15">
      <t>カン</t>
    </rPh>
    <rPh sb="23" eb="25">
      <t>ソチ</t>
    </rPh>
    <phoneticPr fontId="2"/>
  </si>
  <si>
    <t>④　経営管理の合理化に関する現状と目標・措置</t>
    <phoneticPr fontId="2"/>
  </si>
  <si>
    <t>⑤　農業従事の態様の改善に関する現状と目標・措置</t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</si>
  <si>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</si>
  <si>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</si>
  <si>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フリガナ</t>
    <phoneticPr fontId="2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</si>
  <si>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2"/>
  </si>
  <si>
    <t>　　　　　　　　　　　</t>
    <phoneticPr fontId="2"/>
  </si>
  <si>
    <t>代表者氏名
（法人のみ）</t>
    <rPh sb="0" eb="3">
      <t>ダイヒョウシャ</t>
    </rPh>
    <rPh sb="3" eb="5">
      <t>シメイ</t>
    </rPh>
    <rPh sb="7" eb="9">
      <t>ホウジン</t>
    </rPh>
    <phoneticPr fontId="2"/>
  </si>
  <si>
    <t>現　状</t>
    <phoneticPr fontId="2"/>
  </si>
  <si>
    <t>棟</t>
    <rPh sb="0" eb="1">
      <t>トウ</t>
    </rPh>
    <phoneticPr fontId="2"/>
  </si>
  <si>
    <t>㎡</t>
    <phoneticPr fontId="2"/>
  </si>
  <si>
    <t>経 営 面 積 合 計</t>
    <phoneticPr fontId="2"/>
  </si>
  <si>
    <t>その他</t>
    <phoneticPr fontId="2"/>
  </si>
  <si>
    <t>個人・法人名</t>
    <phoneticPr fontId="2"/>
  </si>
  <si>
    <t>作付面積(a)</t>
    <phoneticPr fontId="2"/>
  </si>
  <si>
    <t>現　状
(a)</t>
    <rPh sb="0" eb="1">
      <t>ウツツ</t>
    </rPh>
    <rPh sb="2" eb="3">
      <t>ジョウ</t>
    </rPh>
    <phoneticPr fontId="2"/>
  </si>
  <si>
    <t>年間農業
従事時間</t>
    <rPh sb="7" eb="9">
      <t>ジカン</t>
    </rPh>
    <phoneticPr fontId="2"/>
  </si>
  <si>
    <t>□施設野菜 □果樹類 □花き・花木　□その他の作物（　　　　）</t>
    <phoneticPr fontId="2"/>
  </si>
  <si>
    <t>調布市小島町２－３５－１</t>
    <rPh sb="0" eb="3">
      <t>チョウフシ</t>
    </rPh>
    <rPh sb="3" eb="6">
      <t>コジ</t>
    </rPh>
    <phoneticPr fontId="2"/>
  </si>
  <si>
    <t>令和</t>
    <rPh sb="0" eb="2">
      <t>レイワ</t>
    </rPh>
    <phoneticPr fontId="2"/>
  </si>
  <si>
    <t>042-481-7182</t>
    <phoneticPr fontId="2"/>
  </si>
  <si>
    <t>□施設野菜 □果樹類 □花き・花木　□その他の作物（　　　）</t>
    <phoneticPr fontId="2"/>
  </si>
  <si>
    <t>該当なし</t>
    <rPh sb="0" eb="2">
      <t>ガイトウ</t>
    </rPh>
    <phoneticPr fontId="2"/>
  </si>
  <si>
    <t>東京都</t>
    <rPh sb="0" eb="2">
      <t>トウキョウ</t>
    </rPh>
    <rPh sb="2" eb="3">
      <t>ト</t>
    </rPh>
    <phoneticPr fontId="2"/>
  </si>
  <si>
    <t>調布市</t>
    <rPh sb="0" eb="3">
      <t>チョウフシ</t>
    </rPh>
    <phoneticPr fontId="2"/>
  </si>
  <si>
    <t>畑</t>
    <rPh sb="0" eb="1">
      <t>ハタ</t>
    </rPh>
    <phoneticPr fontId="2"/>
  </si>
  <si>
    <t>パイプハウス</t>
    <phoneticPr fontId="2"/>
  </si>
  <si>
    <t>調布太郎</t>
    <rPh sb="0" eb="2">
      <t>チョウフ</t>
    </rPh>
    <rPh sb="2" eb="4">
      <t>タロウ</t>
    </rPh>
    <phoneticPr fontId="2"/>
  </si>
  <si>
    <t>調布花子</t>
    <rPh sb="0" eb="2">
      <t>チョウフ</t>
    </rPh>
    <rPh sb="2" eb="4">
      <t>ハナコ</t>
    </rPh>
    <phoneticPr fontId="2"/>
  </si>
  <si>
    <t>調布一郎</t>
    <rPh sb="0" eb="2">
      <t>チョウフ</t>
    </rPh>
    <rPh sb="2" eb="4">
      <t>イチロウ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</si>
  <si>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</si>
  <si>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</si>
  <si>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妻</t>
    <rPh sb="0" eb="1">
      <t>ツマ</t>
    </rPh>
    <phoneticPr fontId="2"/>
  </si>
  <si>
    <t>長男</t>
    <rPh sb="0" eb="2">
      <t>チョウナン</t>
    </rPh>
    <phoneticPr fontId="2"/>
  </si>
  <si>
    <t>担当
業務</t>
    <phoneticPr fontId="2"/>
  </si>
  <si>
    <t>〇</t>
    <phoneticPr fontId="2"/>
  </si>
  <si>
    <t>全般</t>
    <rPh sb="0" eb="2">
      <t>ゼンパン</t>
    </rPh>
    <phoneticPr fontId="2"/>
  </si>
  <si>
    <t>出荷準備</t>
    <rPh sb="0" eb="2">
      <t>シュッカ</t>
    </rPh>
    <rPh sb="2" eb="4">
      <t>ジュンビ</t>
    </rPh>
    <phoneticPr fontId="2"/>
  </si>
  <si>
    <t>トラクター</t>
    <phoneticPr fontId="2"/>
  </si>
  <si>
    <t>合計</t>
    <rPh sb="0" eb="2">
      <t>ゴウケイ</t>
    </rPh>
    <phoneticPr fontId="2"/>
  </si>
  <si>
    <t>〇</t>
    <phoneticPr fontId="2"/>
  </si>
  <si>
    <t>1人</t>
    <rPh sb="1" eb="2">
      <t>ニン</t>
    </rPh>
    <phoneticPr fontId="2"/>
  </si>
  <si>
    <t>5,600時間</t>
    <rPh sb="5" eb="7">
      <t>ジカン</t>
    </rPh>
    <phoneticPr fontId="2"/>
  </si>
  <si>
    <t>2,400時間</t>
    <rPh sb="5" eb="7">
      <t>ジカン</t>
    </rPh>
    <phoneticPr fontId="2"/>
  </si>
  <si>
    <t>《別紙》</t>
    <rPh sb="1" eb="3">
      <t>ベッシ</t>
    </rPh>
    <phoneticPr fontId="2"/>
  </si>
  <si>
    <t>農産物の出荷先・販売方法</t>
    <rPh sb="0" eb="3">
      <t>ノウサンブツ</t>
    </rPh>
    <rPh sb="4" eb="6">
      <t>シュッカ</t>
    </rPh>
    <rPh sb="6" eb="7">
      <t>サキ</t>
    </rPh>
    <rPh sb="8" eb="10">
      <t>ハンバイ</t>
    </rPh>
    <rPh sb="10" eb="12">
      <t>ホウホウ</t>
    </rPh>
    <phoneticPr fontId="2"/>
  </si>
  <si>
    <t>農業機械</t>
    <rPh sb="0" eb="2">
      <t>ノウギョウ</t>
    </rPh>
    <rPh sb="2" eb="4">
      <t>キカイ</t>
    </rPh>
    <phoneticPr fontId="2"/>
  </si>
  <si>
    <t>出荷先・販売方法</t>
    <rPh sb="0" eb="2">
      <t>シュッカ</t>
    </rPh>
    <rPh sb="2" eb="3">
      <t>サキ</t>
    </rPh>
    <rPh sb="4" eb="6">
      <t>ハンバイ</t>
    </rPh>
    <rPh sb="6" eb="8">
      <t>ホウホウ</t>
    </rPh>
    <phoneticPr fontId="2"/>
  </si>
  <si>
    <t>販売金額に占める割合</t>
    <rPh sb="0" eb="2">
      <t>ハンバイ</t>
    </rPh>
    <rPh sb="2" eb="4">
      <t>キンガク</t>
    </rPh>
    <rPh sb="5" eb="6">
      <t>シ</t>
    </rPh>
    <rPh sb="8" eb="10">
      <t>ワリアイ</t>
    </rPh>
    <phoneticPr fontId="2"/>
  </si>
  <si>
    <t>農業機械等の名称</t>
    <rPh sb="0" eb="2">
      <t>ノウギョウ</t>
    </rPh>
    <rPh sb="2" eb="4">
      <t>キカイ</t>
    </rPh>
    <rPh sb="4" eb="5">
      <t>ナド</t>
    </rPh>
    <rPh sb="6" eb="8">
      <t>メイショウ</t>
    </rPh>
    <phoneticPr fontId="2"/>
  </si>
  <si>
    <t>《別紙》</t>
  </si>
  <si>
    <t>《参考》</t>
    <rPh sb="1" eb="3">
      <t>サンコウ</t>
    </rPh>
    <phoneticPr fontId="2"/>
  </si>
  <si>
    <t>作目・部門名</t>
    <rPh sb="3" eb="5">
      <t>ブモン</t>
    </rPh>
    <rPh sb="5" eb="6">
      <t>メイ</t>
    </rPh>
    <phoneticPr fontId="21"/>
  </si>
  <si>
    <t>現状</t>
    <phoneticPr fontId="2"/>
  </si>
  <si>
    <t>作付面積
（ａ）</t>
  </si>
  <si>
    <t>金額
（万円）</t>
    <rPh sb="4" eb="5">
      <t>マン</t>
    </rPh>
    <rPh sb="5" eb="6">
      <t>エン</t>
    </rPh>
    <phoneticPr fontId="21"/>
  </si>
  <si>
    <t>10a当たりの生産量
（kg/10a)</t>
    <rPh sb="3" eb="4">
      <t>ア</t>
    </rPh>
    <rPh sb="7" eb="9">
      <t>セイサン</t>
    </rPh>
    <rPh sb="9" eb="10">
      <t>リョウ</t>
    </rPh>
    <phoneticPr fontId="2"/>
  </si>
  <si>
    <t>単価
(円/kg)</t>
    <rPh sb="0" eb="2">
      <t>タンカ</t>
    </rPh>
    <rPh sb="4" eb="5">
      <t>エン</t>
    </rPh>
    <phoneticPr fontId="2"/>
  </si>
  <si>
    <t>合計</t>
  </si>
  <si>
    <t>生産量
（kg）</t>
    <phoneticPr fontId="21"/>
  </si>
  <si>
    <t>キュウリ</t>
  </si>
  <si>
    <t>ダイコン</t>
  </si>
  <si>
    <t>コマツナ</t>
  </si>
  <si>
    <t>ニンジン</t>
  </si>
  <si>
    <t>ブロッコリー</t>
  </si>
  <si>
    <t>キャベツ</t>
  </si>
  <si>
    <t>ネギ</t>
  </si>
  <si>
    <t>サトイモ</t>
  </si>
  <si>
    <t>サツマイモ</t>
  </si>
  <si>
    <t>ナス</t>
  </si>
  <si>
    <t>カボチャ</t>
  </si>
  <si>
    <t>カブ</t>
  </si>
  <si>
    <r>
      <t>JA</t>
    </r>
    <r>
      <rPr>
        <sz val="10"/>
        <color rgb="FFFF0000"/>
        <rFont val="ＭＳ Ｐゴシック"/>
        <family val="3"/>
        <charset val="128"/>
      </rPr>
      <t>共同直売所</t>
    </r>
    <rPh sb="2" eb="4">
      <t>キョウドウ</t>
    </rPh>
    <rPh sb="4" eb="7">
      <t>チョクバイジョ</t>
    </rPh>
    <phoneticPr fontId="2"/>
  </si>
  <si>
    <t>庭先販売</t>
    <rPh sb="0" eb="2">
      <t>ニワサキ</t>
    </rPh>
    <rPh sb="2" eb="4">
      <t>ハンバイ</t>
    </rPh>
    <phoneticPr fontId="2"/>
  </si>
  <si>
    <t>１台（〇馬力）</t>
    <rPh sb="1" eb="2">
      <t>ダイ</t>
    </rPh>
    <rPh sb="4" eb="6">
      <t>バリキ</t>
    </rPh>
    <phoneticPr fontId="2"/>
  </si>
  <si>
    <t>人</t>
    <phoneticPr fontId="2"/>
  </si>
  <si>
    <t>【現状】直売所への出荷が中心だが、他の生産者と競合している。
【目標】販路の拡大。
【その掲げた目標を達成するための解決策】単価の良いスーパーや学校給食へ出荷する。</t>
    <rPh sb="1" eb="3">
      <t>ゲンジョウ</t>
    </rPh>
    <rPh sb="4" eb="7">
      <t>チョクバイジョ</t>
    </rPh>
    <rPh sb="9" eb="11">
      <t>シュッカ</t>
    </rPh>
    <rPh sb="12" eb="14">
      <t>チュウシン</t>
    </rPh>
    <rPh sb="17" eb="18">
      <t>ホカ</t>
    </rPh>
    <rPh sb="19" eb="22">
      <t>セイサンシャ</t>
    </rPh>
    <rPh sb="23" eb="25">
      <t>キョウゴウ</t>
    </rPh>
    <rPh sb="32" eb="34">
      <t>モクヒョウ</t>
    </rPh>
    <rPh sb="35" eb="37">
      <t>ハンロ</t>
    </rPh>
    <rPh sb="38" eb="40">
      <t>カクダイ</t>
    </rPh>
    <rPh sb="45" eb="46">
      <t>カカ</t>
    </rPh>
    <rPh sb="48" eb="50">
      <t>モクヒョウ</t>
    </rPh>
    <rPh sb="51" eb="53">
      <t>タッセイ</t>
    </rPh>
    <rPh sb="58" eb="61">
      <t>カイケツサク</t>
    </rPh>
    <rPh sb="62" eb="64">
      <t>タンカ</t>
    </rPh>
    <rPh sb="65" eb="66">
      <t>ヨ</t>
    </rPh>
    <rPh sb="72" eb="74">
      <t>ガッコウ</t>
    </rPh>
    <rPh sb="74" eb="76">
      <t>キュウショク</t>
    </rPh>
    <rPh sb="77" eb="79">
      <t>シュッカ</t>
    </rPh>
    <phoneticPr fontId="2"/>
  </si>
  <si>
    <r>
      <t xml:space="preserve">□稲作 □麦類作 □雑穀・いも類・豆類 □工芸農作物 </t>
    </r>
    <r>
      <rPr>
        <sz val="10"/>
        <color rgb="FFFF0000"/>
        <rFont val="ＭＳ 明朝"/>
        <family val="1"/>
        <charset val="128"/>
      </rPr>
      <t>■</t>
    </r>
    <r>
      <rPr>
        <sz val="10"/>
        <color theme="1"/>
        <rFont val="ＭＳ 明朝"/>
        <family val="1"/>
        <charset val="128"/>
      </rPr>
      <t xml:space="preserve">露地野菜 </t>
    </r>
    <rPh sb="1" eb="3">
      <t>イナサク</t>
    </rPh>
    <rPh sb="5" eb="7">
      <t>ムギルイ</t>
    </rPh>
    <rPh sb="7" eb="8">
      <t>サク</t>
    </rPh>
    <phoneticPr fontId="2"/>
  </si>
  <si>
    <r>
      <t xml:space="preserve">□稲作 □麦類作 □雑穀・いも類・豆類 □工芸農作物 </t>
    </r>
    <r>
      <rPr>
        <sz val="10"/>
        <color rgb="FFFF0000"/>
        <rFont val="ＭＳ 明朝"/>
        <family val="1"/>
        <charset val="128"/>
      </rPr>
      <t>■</t>
    </r>
    <r>
      <rPr>
        <sz val="10"/>
        <rFont val="ＭＳ 明朝"/>
        <family val="1"/>
        <charset val="128"/>
      </rPr>
      <t xml:space="preserve">露地野菜 </t>
    </r>
    <rPh sb="1" eb="3">
      <t>イナサク</t>
    </rPh>
    <rPh sb="5" eb="7">
      <t>ムギルイ</t>
    </rPh>
    <rPh sb="7" eb="8">
      <t>サク</t>
    </rPh>
    <phoneticPr fontId="2"/>
  </si>
  <si>
    <t>□酪  農 □肉用牛 □養  豚 □養  鶏 □養　蚕 □その他の畜産（　　　　　）</t>
    <phoneticPr fontId="2"/>
  </si>
  <si>
    <t>□複合経営</t>
    <rPh sb="1" eb="3">
      <t>フクゴウ</t>
    </rPh>
    <rPh sb="3" eb="5">
      <t>ケイエイ</t>
    </rPh>
    <phoneticPr fontId="2"/>
  </si>
  <si>
    <t>調布市長  殿</t>
    <rPh sb="0" eb="2">
      <t>チョウフ</t>
    </rPh>
    <rPh sb="2" eb="4">
      <t>シチョウ</t>
    </rPh>
    <phoneticPr fontId="2"/>
  </si>
  <si>
    <t>トマト（施設）</t>
    <rPh sb="4" eb="6">
      <t>シセツ</t>
    </rPh>
    <phoneticPr fontId="2"/>
  </si>
  <si>
    <t>308万円</t>
    <rPh sb="3" eb="5">
      <t>マンエン</t>
    </rPh>
    <phoneticPr fontId="2"/>
  </si>
  <si>
    <t>252万円</t>
    <rPh sb="3" eb="5">
      <t>マンエン</t>
    </rPh>
    <phoneticPr fontId="2"/>
  </si>
  <si>
    <t>2,000時間</t>
    <rPh sb="5" eb="7">
      <t>ジカン</t>
    </rPh>
    <phoneticPr fontId="2"/>
  </si>
  <si>
    <t>ホウレンソウ（年3回）</t>
    <rPh sb="7" eb="8">
      <t>ネン</t>
    </rPh>
    <rPh sb="9" eb="10">
      <t>カイ</t>
    </rPh>
    <phoneticPr fontId="2"/>
  </si>
  <si>
    <t>調布桜子</t>
    <rPh sb="0" eb="2">
      <t>チョウフ</t>
    </rPh>
    <rPh sb="2" eb="3">
      <t>サクラ</t>
    </rPh>
    <rPh sb="3" eb="4">
      <t>コ</t>
    </rPh>
    <phoneticPr fontId="2"/>
  </si>
  <si>
    <t>女</t>
    <rPh sb="0" eb="1">
      <t>オンナ</t>
    </rPh>
    <phoneticPr fontId="2"/>
  </si>
  <si>
    <t>長男妻</t>
    <rPh sb="0" eb="2">
      <t>チョウナン</t>
    </rPh>
    <rPh sb="2" eb="3">
      <t>ツマ</t>
    </rPh>
    <phoneticPr fontId="2"/>
  </si>
  <si>
    <t>0台（〇馬力）</t>
    <rPh sb="1" eb="2">
      <t>ダイ</t>
    </rPh>
    <rPh sb="4" eb="6">
      <t>バリキ</t>
    </rPh>
    <phoneticPr fontId="2"/>
  </si>
  <si>
    <t>枝豆脱莢機</t>
    <rPh sb="0" eb="2">
      <t>エダマメ</t>
    </rPh>
    <rPh sb="2" eb="3">
      <t>ダッ</t>
    </rPh>
    <rPh sb="3" eb="4">
      <t>サヤ</t>
    </rPh>
    <rPh sb="4" eb="5">
      <t>キ</t>
    </rPh>
    <phoneticPr fontId="2"/>
  </si>
  <si>
    <t>ニンジン洗浄機</t>
    <rPh sb="4" eb="6">
      <t>センジョウ</t>
    </rPh>
    <rPh sb="6" eb="7">
      <t>キ</t>
    </rPh>
    <phoneticPr fontId="2"/>
  </si>
  <si>
    <t>管理機</t>
    <rPh sb="0" eb="2">
      <t>カンリ</t>
    </rPh>
    <rPh sb="2" eb="3">
      <t>キ</t>
    </rPh>
    <phoneticPr fontId="2"/>
  </si>
  <si>
    <t>1台</t>
    <rPh sb="1" eb="2">
      <t>ダイ</t>
    </rPh>
    <phoneticPr fontId="2"/>
  </si>
  <si>
    <t>見通し（令和9年）</t>
    <rPh sb="0" eb="2">
      <t>ミトオ</t>
    </rPh>
    <rPh sb="4" eb="6">
      <t>レイワ</t>
    </rPh>
    <rPh sb="7" eb="8">
      <t>ネン</t>
    </rPh>
    <phoneticPr fontId="2"/>
  </si>
  <si>
    <t>東京都知事  殿</t>
    <rPh sb="0" eb="2">
      <t>トウキョウ</t>
    </rPh>
    <phoneticPr fontId="2"/>
  </si>
  <si>
    <t>関東農政局長  殿</t>
    <rPh sb="0" eb="2">
      <t>カントウ</t>
    </rPh>
    <rPh sb="2" eb="5">
      <t>ノウセイキョク</t>
    </rPh>
    <rPh sb="5" eb="6">
      <t>チョウ</t>
    </rPh>
    <phoneticPr fontId="2"/>
  </si>
  <si>
    <t>目標（令和10年）</t>
    <rPh sb="0" eb="2">
      <t>モクヒョウ</t>
    </rPh>
    <rPh sb="3" eb="5">
      <t>レイワ</t>
    </rPh>
    <rPh sb="7" eb="8">
      <t>ネン</t>
    </rPh>
    <phoneticPr fontId="2"/>
  </si>
  <si>
    <t>【現状】繁忙期の人手が不足している。
【目標】繁忙期の人手を確保する。休日を確保する。
【その掲げた目標を達成するための解決策】援農ボランティアを活用する。また，子育てがひと段落したため，長男妻に出荷準備作業を担当してもらう。</t>
    <rPh sb="1" eb="3">
      <t>ゲンジョウ</t>
    </rPh>
    <rPh sb="4" eb="6">
      <t>ハンボウ</t>
    </rPh>
    <rPh sb="6" eb="7">
      <t>キ</t>
    </rPh>
    <rPh sb="8" eb="10">
      <t>ヒトデ</t>
    </rPh>
    <rPh sb="11" eb="13">
      <t>ブソク</t>
    </rPh>
    <rPh sb="20" eb="22">
      <t>モクヒョウ</t>
    </rPh>
    <rPh sb="23" eb="25">
      <t>ハンボウ</t>
    </rPh>
    <rPh sb="25" eb="26">
      <t>キ</t>
    </rPh>
    <rPh sb="27" eb="29">
      <t>ヒトデ</t>
    </rPh>
    <rPh sb="30" eb="32">
      <t>カクホ</t>
    </rPh>
    <rPh sb="35" eb="37">
      <t>キュウジツ</t>
    </rPh>
    <rPh sb="38" eb="40">
      <t>カクホ</t>
    </rPh>
    <rPh sb="47" eb="48">
      <t>カカ</t>
    </rPh>
    <rPh sb="50" eb="52">
      <t>モクヒョウ</t>
    </rPh>
    <rPh sb="53" eb="55">
      <t>タッセイ</t>
    </rPh>
    <rPh sb="60" eb="63">
      <t>カイケツサク</t>
    </rPh>
    <rPh sb="64" eb="66">
      <t>エンノウ</t>
    </rPh>
    <rPh sb="73" eb="75">
      <t>カツヨウ</t>
    </rPh>
    <rPh sb="81" eb="83">
      <t>コソダ</t>
    </rPh>
    <rPh sb="87" eb="89">
      <t>ダンラク</t>
    </rPh>
    <rPh sb="94" eb="96">
      <t>チョウナン</t>
    </rPh>
    <rPh sb="96" eb="97">
      <t>ツマ</t>
    </rPh>
    <rPh sb="98" eb="100">
      <t>シュッカ</t>
    </rPh>
    <rPh sb="100" eb="102">
      <t>ジュンビ</t>
    </rPh>
    <rPh sb="102" eb="104">
      <t>サギョウ</t>
    </rPh>
    <rPh sb="105" eb="107">
      <t>タントウ</t>
    </rPh>
    <phoneticPr fontId="2"/>
  </si>
  <si>
    <t>【現状】自身が売上や経費をノートに記帳している。
【目標】長男がパソコンで記帳、決算書作成を行い、経営分析に活用する。
【その掲げた目標を達成するための解決策】簿記研修会に参加、会計ソフトを導入する。</t>
    <rPh sb="1" eb="3">
      <t>ゲンジョウ</t>
    </rPh>
    <rPh sb="4" eb="6">
      <t>ジシン</t>
    </rPh>
    <rPh sb="7" eb="9">
      <t>ウリアゲ</t>
    </rPh>
    <rPh sb="10" eb="12">
      <t>ケイヒ</t>
    </rPh>
    <rPh sb="17" eb="19">
      <t>キチョウ</t>
    </rPh>
    <rPh sb="26" eb="28">
      <t>モクヒョウ</t>
    </rPh>
    <rPh sb="29" eb="31">
      <t>チョウナン</t>
    </rPh>
    <rPh sb="37" eb="39">
      <t>キチョウ</t>
    </rPh>
    <rPh sb="40" eb="43">
      <t>ケッサンショ</t>
    </rPh>
    <rPh sb="43" eb="45">
      <t>サクセイ</t>
    </rPh>
    <rPh sb="46" eb="47">
      <t>オコナ</t>
    </rPh>
    <rPh sb="49" eb="51">
      <t>ケイエイ</t>
    </rPh>
    <rPh sb="51" eb="53">
      <t>ブンセキ</t>
    </rPh>
    <rPh sb="54" eb="56">
      <t>カツヨウ</t>
    </rPh>
    <rPh sb="63" eb="64">
      <t>カカ</t>
    </rPh>
    <rPh sb="66" eb="68">
      <t>モクヒョウ</t>
    </rPh>
    <rPh sb="69" eb="71">
      <t>タッセイ</t>
    </rPh>
    <rPh sb="76" eb="79">
      <t>カイケツサク</t>
    </rPh>
    <rPh sb="80" eb="82">
      <t>ボキ</t>
    </rPh>
    <rPh sb="82" eb="85">
      <t>ケンシュウカイ</t>
    </rPh>
    <rPh sb="86" eb="88">
      <t>サンカ</t>
    </rPh>
    <rPh sb="89" eb="91">
      <t>カイケイ</t>
    </rPh>
    <rPh sb="95" eb="97">
      <t>ドウニュウ</t>
    </rPh>
    <phoneticPr fontId="2"/>
  </si>
  <si>
    <t>【現状】トマトを売上の中心とし，メジャーな野菜を少量多品目で生産している。
【目標】作付を増やし，収益の向上とともに，良品率の向上を図る。
【その掲げた目標を達成するための解決策】トラクターを導入し，作業の効率化を図る。また，適切な防除を行う。</t>
    <rPh sb="1" eb="3">
      <t>ゲンジョウ</t>
    </rPh>
    <rPh sb="21" eb="23">
      <t>ヤサイ</t>
    </rPh>
    <rPh sb="24" eb="26">
      <t>ショウリョウ</t>
    </rPh>
    <rPh sb="26" eb="27">
      <t>タ</t>
    </rPh>
    <rPh sb="27" eb="29">
      <t>ヒンモク</t>
    </rPh>
    <rPh sb="30" eb="32">
      <t>セイサン</t>
    </rPh>
    <rPh sb="39" eb="41">
      <t>モクヒョウ</t>
    </rPh>
    <rPh sb="59" eb="62">
      <t>リョウヒンリツ</t>
    </rPh>
    <rPh sb="63" eb="65">
      <t>コウジョウ</t>
    </rPh>
    <rPh sb="66" eb="67">
      <t>ハカ</t>
    </rPh>
    <rPh sb="73" eb="74">
      <t>カカ</t>
    </rPh>
    <rPh sb="76" eb="78">
      <t>モクヒョウ</t>
    </rPh>
    <rPh sb="79" eb="81">
      <t>タッセイ</t>
    </rPh>
    <rPh sb="86" eb="89">
      <t>カイケツサク</t>
    </rPh>
    <rPh sb="113" eb="115">
      <t>テキセツ</t>
    </rPh>
    <rPh sb="116" eb="118">
      <t>ボウジョ</t>
    </rPh>
    <rPh sb="119" eb="120">
      <t>オコナ</t>
    </rPh>
    <phoneticPr fontId="2"/>
  </si>
  <si>
    <t>量販店</t>
    <rPh sb="0" eb="3">
      <t>リョウハンテン</t>
    </rPh>
    <phoneticPr fontId="2"/>
  </si>
  <si>
    <t>学校給食</t>
    <rPh sb="0" eb="4">
      <t>ガッコウキュウショク</t>
    </rPh>
    <phoneticPr fontId="2"/>
  </si>
  <si>
    <r>
      <t>　</t>
    </r>
    <r>
      <rPr>
        <sz val="12"/>
        <color rgb="FFFF0000"/>
        <rFont val="ＭＳ 明朝"/>
        <family val="1"/>
        <charset val="128"/>
      </rPr>
      <t xml:space="preserve"> チョウフ　タロウ・チョウフ　ジロウ</t>
    </r>
    <phoneticPr fontId="2"/>
  </si>
  <si>
    <r>
      <rPr>
        <sz val="12"/>
        <color rgb="FFFF0000"/>
        <rFont val="ＭＳ 明朝"/>
        <family val="1"/>
        <charset val="128"/>
      </rPr>
      <t>調布　太郎　・　調布　次郎</t>
    </r>
    <r>
      <rPr>
        <sz val="12"/>
        <rFont val="ＭＳ 明朝"/>
        <family val="1"/>
        <charset val="128"/>
      </rPr>
      <t>　　</t>
    </r>
    <rPh sb="0" eb="2">
      <t>チョウフ</t>
    </rPh>
    <rPh sb="3" eb="5">
      <t>タロウ</t>
    </rPh>
    <rPh sb="8" eb="10">
      <t>チョウフ</t>
    </rPh>
    <rPh sb="11" eb="13">
      <t>ジロウ</t>
    </rPh>
    <phoneticPr fontId="2"/>
  </si>
  <si>
    <t>目標（令和12年）</t>
    <rPh sb="0" eb="2">
      <t>モクヒョウ</t>
    </rPh>
    <rPh sb="3" eb="5">
      <t>レイワ</t>
    </rPh>
    <rPh sb="7" eb="8">
      <t>ネン</t>
    </rPh>
    <phoneticPr fontId="2"/>
  </si>
  <si>
    <t>目標
（令和12年）
(a)</t>
    <rPh sb="0" eb="2">
      <t>モクヒョウ</t>
    </rPh>
    <rPh sb="4" eb="6">
      <t>レイワ</t>
    </rPh>
    <rPh sb="8" eb="9">
      <t>ネン</t>
    </rPh>
    <phoneticPr fontId="2"/>
  </si>
  <si>
    <t>目標（令和12年）</t>
    <rPh sb="3" eb="5">
      <t>レイワ</t>
    </rPh>
    <phoneticPr fontId="2"/>
  </si>
  <si>
    <t>目標（令和12年）</t>
    <rPh sb="3" eb="5">
      <t>レイワ</t>
    </rPh>
    <rPh sb="7" eb="8">
      <t>ネン</t>
    </rPh>
    <phoneticPr fontId="2"/>
  </si>
  <si>
    <t>目標
（令和12年）</t>
    <rPh sb="0" eb="2">
      <t>モクヒョウ</t>
    </rPh>
    <rPh sb="4" eb="6">
      <t>レイワ</t>
    </rPh>
    <rPh sb="8" eb="9">
      <t>ネン</t>
    </rPh>
    <phoneticPr fontId="2"/>
  </si>
  <si>
    <t>昭和21年1月1日　・昭和55年1月1日　</t>
    <rPh sb="0" eb="2">
      <t>ショウワ</t>
    </rPh>
    <rPh sb="4" eb="5">
      <t>ネン</t>
    </rPh>
    <rPh sb="6" eb="7">
      <t>ガツ</t>
    </rPh>
    <rPh sb="8" eb="9">
      <t>ニチ</t>
    </rPh>
    <rPh sb="11" eb="13">
      <t>ショウワ</t>
    </rPh>
    <rPh sb="15" eb="16">
      <t>ネン</t>
    </rPh>
    <rPh sb="17" eb="18">
      <t>ガツ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</si>
</sst>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#,##0_ "/>
  </numFmts>
  <fonts count="26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0"/>
      <color rgb="FFFF0000"/>
      <name val="Times New Roman"/>
      <family val="1"/>
    </font>
    <font>
      <sz val="10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6"/>
      <name val="Osaka"/>
      <family val="3"/>
      <charset val="128"/>
    </font>
    <font>
      <sz val="9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hair">
        <color indexed="64"/>
      </right>
      <top style="thin">
        <color rgb="FF000000"/>
      </top>
      <bottom/>
      <diagonal/>
    </border>
  </borders>
  <cellStyleXfs count="5">
    <xf numFmtId="0" fontId="0" fillId="0" borderId="0"/>
    <xf numFmtId="0" fontId="7" fillId="0" borderId="0"/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471">
    <xf numFmtId="0" fontId="0" fillId="0" borderId="0" xfId="0" applyFill="1" applyBorder="1" applyAlignment="1">
      <alignment horizontal="left" vertical="top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52" xfId="0" applyFont="1" applyFill="1" applyBorder="1" applyAlignment="1">
      <alignment vertical="center" wrapText="1"/>
    </xf>
    <xf numFmtId="0" fontId="3" fillId="0" borderId="57" xfId="0" applyFont="1" applyFill="1" applyBorder="1" applyAlignment="1">
      <alignment horizontal="left" vertical="center"/>
    </xf>
    <xf numFmtId="0" fontId="3" fillId="0" borderId="64" xfId="0" applyFont="1" applyFill="1" applyBorder="1" applyAlignment="1">
      <alignment vertical="center" wrapText="1"/>
    </xf>
    <xf numFmtId="0" fontId="3" fillId="0" borderId="67" xfId="0" applyFont="1" applyFill="1" applyBorder="1" applyAlignment="1">
      <alignment vertical="center" wrapText="1"/>
    </xf>
    <xf numFmtId="0" fontId="3" fillId="0" borderId="68" xfId="0" applyFont="1" applyFill="1" applyBorder="1" applyAlignment="1">
      <alignment vertical="center" wrapText="1"/>
    </xf>
    <xf numFmtId="0" fontId="3" fillId="0" borderId="55" xfId="0" applyFont="1" applyFill="1" applyBorder="1" applyAlignment="1">
      <alignment vertical="center" wrapText="1"/>
    </xf>
    <xf numFmtId="0" fontId="3" fillId="0" borderId="77" xfId="0" applyFont="1" applyFill="1" applyBorder="1" applyAlignment="1">
      <alignment vertical="center" wrapText="1"/>
    </xf>
    <xf numFmtId="0" fontId="3" fillId="0" borderId="79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3" fillId="0" borderId="61" xfId="0" applyFont="1" applyFill="1" applyBorder="1" applyAlignment="1">
      <alignment vertical="center" wrapText="1"/>
    </xf>
    <xf numFmtId="0" fontId="3" fillId="0" borderId="50" xfId="0" applyFont="1" applyFill="1" applyBorder="1" applyAlignment="1">
      <alignment vertical="center" wrapText="1"/>
    </xf>
    <xf numFmtId="0" fontId="3" fillId="0" borderId="83" xfId="0" applyFont="1" applyFill="1" applyBorder="1" applyAlignment="1">
      <alignment vertical="center" wrapText="1"/>
    </xf>
    <xf numFmtId="0" fontId="3" fillId="0" borderId="4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vertical="center" wrapText="1"/>
    </xf>
    <xf numFmtId="0" fontId="3" fillId="0" borderId="87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center" wrapText="1"/>
    </xf>
    <xf numFmtId="0" fontId="3" fillId="0" borderId="51" xfId="0" applyFont="1" applyFill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0" fontId="3" fillId="0" borderId="53" xfId="0" applyFont="1" applyFill="1" applyBorder="1" applyAlignment="1">
      <alignment vertical="center"/>
    </xf>
    <xf numFmtId="0" fontId="3" fillId="0" borderId="54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 wrapText="1"/>
    </xf>
    <xf numFmtId="0" fontId="3" fillId="0" borderId="56" xfId="0" applyFont="1" applyFill="1" applyBorder="1" applyAlignment="1">
      <alignment vertical="center" wrapText="1"/>
    </xf>
    <xf numFmtId="0" fontId="3" fillId="0" borderId="94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0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02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103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65" xfId="0" applyFont="1" applyFill="1" applyBorder="1" applyAlignment="1">
      <alignment vertical="center" wrapText="1"/>
    </xf>
    <xf numFmtId="0" fontId="3" fillId="0" borderId="59" xfId="0" applyFont="1" applyFill="1" applyBorder="1" applyAlignment="1">
      <alignment vertical="center" wrapText="1"/>
    </xf>
    <xf numFmtId="0" fontId="3" fillId="0" borderId="59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5" fillId="0" borderId="74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7" fillId="0" borderId="0" xfId="4" applyFont="1">
      <alignment vertical="center"/>
    </xf>
    <xf numFmtId="0" fontId="7" fillId="0" borderId="0" xfId="1" applyFill="1" applyBorder="1" applyAlignment="1">
      <alignment horizontal="left" vertical="top"/>
    </xf>
    <xf numFmtId="0" fontId="9" fillId="0" borderId="9" xfId="1" applyFont="1" applyFill="1" applyBorder="1" applyAlignment="1">
      <alignment horizontal="center" vertical="center" wrapText="1"/>
    </xf>
    <xf numFmtId="0" fontId="18" fillId="0" borderId="112" xfId="1" applyFont="1" applyFill="1" applyBorder="1" applyAlignment="1">
      <alignment horizontal="left" vertical="center"/>
    </xf>
    <xf numFmtId="9" fontId="18" fillId="0" borderId="113" xfId="1" applyNumberFormat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left" vertical="top"/>
    </xf>
    <xf numFmtId="0" fontId="19" fillId="0" borderId="112" xfId="1" applyFont="1" applyFill="1" applyBorder="1" applyAlignment="1">
      <alignment horizontal="left" vertical="center"/>
    </xf>
    <xf numFmtId="0" fontId="19" fillId="0" borderId="113" xfId="1" applyNumberFormat="1" applyFont="1" applyFill="1" applyBorder="1" applyAlignment="1">
      <alignment horizontal="right" vertical="center"/>
    </xf>
    <xf numFmtId="0" fontId="19" fillId="0" borderId="114" xfId="1" applyFont="1" applyFill="1" applyBorder="1" applyAlignment="1">
      <alignment horizontal="left" vertical="center"/>
    </xf>
    <xf numFmtId="9" fontId="18" fillId="0" borderId="115" xfId="1" applyNumberFormat="1" applyFont="1" applyFill="1" applyBorder="1" applyAlignment="1">
      <alignment horizontal="right" vertical="center"/>
    </xf>
    <xf numFmtId="0" fontId="20" fillId="0" borderId="114" xfId="1" applyFont="1" applyFill="1" applyBorder="1" applyAlignment="1">
      <alignment horizontal="left" vertical="center"/>
    </xf>
    <xf numFmtId="9" fontId="7" fillId="0" borderId="115" xfId="1" applyNumberFormat="1" applyFill="1" applyBorder="1" applyAlignment="1">
      <alignment horizontal="right" vertical="center"/>
    </xf>
    <xf numFmtId="0" fontId="20" fillId="0" borderId="115" xfId="1" applyNumberFormat="1" applyFont="1" applyFill="1" applyBorder="1" applyAlignment="1">
      <alignment horizontal="right" vertical="center"/>
    </xf>
    <xf numFmtId="0" fontId="7" fillId="0" borderId="114" xfId="1" applyFill="1" applyBorder="1" applyAlignment="1">
      <alignment horizontal="left" vertical="center"/>
    </xf>
    <xf numFmtId="0" fontId="7" fillId="0" borderId="115" xfId="1" applyFill="1" applyBorder="1" applyAlignment="1">
      <alignment horizontal="right" vertical="center"/>
    </xf>
    <xf numFmtId="0" fontId="7" fillId="0" borderId="115" xfId="1" applyNumberFormat="1" applyFill="1" applyBorder="1" applyAlignment="1">
      <alignment horizontal="right" vertical="center"/>
    </xf>
    <xf numFmtId="0" fontId="7" fillId="0" borderId="116" xfId="1" applyFill="1" applyBorder="1" applyAlignment="1">
      <alignment horizontal="left" vertical="center"/>
    </xf>
    <xf numFmtId="0" fontId="7" fillId="0" borderId="117" xfId="1" applyFill="1" applyBorder="1" applyAlignment="1">
      <alignment horizontal="right" vertical="center"/>
    </xf>
    <xf numFmtId="0" fontId="7" fillId="0" borderId="117" xfId="1" applyNumberFormat="1" applyFill="1" applyBorder="1" applyAlignment="1">
      <alignment horizontal="right" vertical="center"/>
    </xf>
    <xf numFmtId="0" fontId="20" fillId="0" borderId="118" xfId="1" applyFont="1" applyFill="1" applyBorder="1" applyAlignment="1">
      <alignment horizontal="center" vertical="center"/>
    </xf>
    <xf numFmtId="9" fontId="7" fillId="0" borderId="119" xfId="1" applyNumberFormat="1" applyFill="1" applyBorder="1" applyAlignment="1">
      <alignment horizontal="right" vertical="center"/>
    </xf>
    <xf numFmtId="0" fontId="20" fillId="0" borderId="111" xfId="1" applyFont="1" applyFill="1" applyBorder="1" applyAlignment="1">
      <alignment horizontal="center" vertical="center"/>
    </xf>
    <xf numFmtId="0" fontId="7" fillId="0" borderId="120" xfId="1" applyNumberFormat="1" applyFill="1" applyBorder="1" applyAlignment="1">
      <alignment horizontal="right" vertical="center"/>
    </xf>
    <xf numFmtId="0" fontId="17" fillId="0" borderId="74" xfId="4" applyFont="1" applyBorder="1" applyAlignment="1">
      <alignment horizontal="centerContinuous" vertical="center"/>
    </xf>
    <xf numFmtId="0" fontId="17" fillId="0" borderId="75" xfId="4" applyFont="1" applyBorder="1" applyAlignment="1">
      <alignment horizontal="centerContinuous" vertical="center"/>
    </xf>
    <xf numFmtId="0" fontId="17" fillId="0" borderId="76" xfId="4" applyFont="1" applyBorder="1" applyAlignment="1">
      <alignment horizontal="centerContinuous" vertical="center"/>
    </xf>
    <xf numFmtId="0" fontId="17" fillId="0" borderId="0" xfId="4" applyFont="1" applyBorder="1">
      <alignment vertical="center"/>
    </xf>
    <xf numFmtId="0" fontId="17" fillId="0" borderId="123" xfId="4" applyFont="1" applyBorder="1" applyAlignment="1">
      <alignment horizontal="center" vertical="center" wrapText="1"/>
    </xf>
    <xf numFmtId="0" fontId="17" fillId="0" borderId="124" xfId="4" applyFont="1" applyBorder="1" applyAlignment="1">
      <alignment horizontal="center" vertical="center" wrapText="1"/>
    </xf>
    <xf numFmtId="0" fontId="17" fillId="0" borderId="125" xfId="4" applyFont="1" applyBorder="1" applyAlignment="1">
      <alignment horizontal="center" vertical="center" wrapText="1"/>
    </xf>
    <xf numFmtId="0" fontId="22" fillId="0" borderId="123" xfId="4" applyFont="1" applyBorder="1" applyAlignment="1">
      <alignment horizontal="center" vertical="center" wrapText="1"/>
    </xf>
    <xf numFmtId="0" fontId="22" fillId="0" borderId="124" xfId="4" applyFont="1" applyBorder="1" applyAlignment="1">
      <alignment horizontal="center" vertical="center" wrapText="1"/>
    </xf>
    <xf numFmtId="0" fontId="23" fillId="0" borderId="126" xfId="4" applyFont="1" applyBorder="1" applyAlignment="1">
      <alignment vertical="center"/>
    </xf>
    <xf numFmtId="176" fontId="23" fillId="0" borderId="127" xfId="4" applyNumberFormat="1" applyFont="1" applyBorder="1">
      <alignment vertical="center"/>
    </xf>
    <xf numFmtId="177" fontId="23" fillId="0" borderId="128" xfId="4" applyNumberFormat="1" applyFont="1" applyBorder="1">
      <alignment vertical="center"/>
    </xf>
    <xf numFmtId="177" fontId="23" fillId="0" borderId="129" xfId="4" applyNumberFormat="1" applyFont="1" applyBorder="1">
      <alignment vertical="center"/>
    </xf>
    <xf numFmtId="176" fontId="17" fillId="0" borderId="130" xfId="4" applyNumberFormat="1" applyFont="1" applyBorder="1">
      <alignment vertical="center"/>
    </xf>
    <xf numFmtId="176" fontId="17" fillId="0" borderId="113" xfId="4" applyNumberFormat="1" applyFont="1" applyBorder="1">
      <alignment vertical="center"/>
    </xf>
    <xf numFmtId="176" fontId="17" fillId="0" borderId="131" xfId="4" applyNumberFormat="1" applyFont="1" applyBorder="1">
      <alignment vertical="center"/>
    </xf>
    <xf numFmtId="0" fontId="23" fillId="0" borderId="132" xfId="4" applyFont="1" applyBorder="1" applyAlignment="1">
      <alignment vertical="center"/>
    </xf>
    <xf numFmtId="176" fontId="23" fillId="0" borderId="133" xfId="4" applyNumberFormat="1" applyFont="1" applyBorder="1">
      <alignment vertical="center"/>
    </xf>
    <xf numFmtId="177" fontId="23" fillId="0" borderId="115" xfId="4" applyNumberFormat="1" applyFont="1" applyBorder="1">
      <alignment vertical="center"/>
    </xf>
    <xf numFmtId="177" fontId="23" fillId="0" borderId="134" xfId="4" applyNumberFormat="1" applyFont="1" applyBorder="1">
      <alignment vertical="center"/>
    </xf>
    <xf numFmtId="176" fontId="17" fillId="0" borderId="133" xfId="4" applyNumberFormat="1" applyFont="1" applyBorder="1">
      <alignment vertical="center"/>
    </xf>
    <xf numFmtId="176" fontId="17" fillId="0" borderId="115" xfId="4" applyNumberFormat="1" applyFont="1" applyBorder="1">
      <alignment vertical="center"/>
    </xf>
    <xf numFmtId="176" fontId="17" fillId="0" borderId="134" xfId="4" applyNumberFormat="1" applyFont="1" applyBorder="1">
      <alignment vertical="center"/>
    </xf>
    <xf numFmtId="0" fontId="17" fillId="0" borderId="132" xfId="4" applyFont="1" applyBorder="1" applyAlignment="1">
      <alignment vertical="center"/>
    </xf>
    <xf numFmtId="176" fontId="24" fillId="0" borderId="133" xfId="4" applyNumberFormat="1" applyFont="1" applyBorder="1">
      <alignment vertical="center"/>
    </xf>
    <xf numFmtId="177" fontId="24" fillId="0" borderId="115" xfId="4" applyNumberFormat="1" applyFont="1" applyBorder="1">
      <alignment vertical="center"/>
    </xf>
    <xf numFmtId="177" fontId="24" fillId="0" borderId="134" xfId="4" applyNumberFormat="1" applyFont="1" applyBorder="1">
      <alignment vertical="center"/>
    </xf>
    <xf numFmtId="0" fontId="17" fillId="0" borderId="135" xfId="4" applyFont="1" applyBorder="1" applyAlignment="1">
      <alignment horizontal="center" vertical="center"/>
    </xf>
    <xf numFmtId="0" fontId="17" fillId="0" borderId="136" xfId="4" applyFont="1" applyBorder="1">
      <alignment vertical="center"/>
    </xf>
    <xf numFmtId="0" fontId="17" fillId="0" borderId="137" xfId="4" applyFont="1" applyBorder="1">
      <alignment vertical="center"/>
    </xf>
    <xf numFmtId="0" fontId="17" fillId="0" borderId="138" xfId="4" applyFont="1" applyBorder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center" vertical="center" wrapText="1"/>
    </xf>
    <xf numFmtId="0" fontId="15" fillId="0" borderId="87" xfId="0" applyFont="1" applyFill="1" applyBorder="1" applyAlignment="1">
      <alignment horizontal="center" vertical="center" wrapText="1"/>
    </xf>
    <xf numFmtId="0" fontId="15" fillId="0" borderId="8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vertical="center" wrapText="1"/>
    </xf>
    <xf numFmtId="0" fontId="3" fillId="0" borderId="140" xfId="0" applyFont="1" applyFill="1" applyBorder="1" applyAlignment="1">
      <alignment vertical="center" wrapText="1"/>
    </xf>
    <xf numFmtId="176" fontId="23" fillId="0" borderId="79" xfId="4" applyNumberFormat="1" applyFont="1" applyBorder="1">
      <alignment vertical="center"/>
    </xf>
    <xf numFmtId="0" fontId="15" fillId="0" borderId="16" xfId="0" applyFont="1" applyFill="1" applyBorder="1" applyAlignment="1">
      <alignment vertical="center" wrapText="1"/>
    </xf>
    <xf numFmtId="0" fontId="15" fillId="0" borderId="19" xfId="0" applyFont="1" applyFill="1" applyBorder="1" applyAlignment="1">
      <alignment vertical="center" wrapText="1"/>
    </xf>
    <xf numFmtId="0" fontId="15" fillId="0" borderId="32" xfId="0" applyFont="1" applyFill="1" applyBorder="1" applyAlignment="1">
      <alignment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9" fillId="0" borderId="115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94" xfId="0" applyFont="1" applyFill="1" applyBorder="1" applyAlignment="1">
      <alignment horizontal="center" vertical="center" wrapText="1"/>
    </xf>
    <xf numFmtId="0" fontId="15" fillId="2" borderId="107" xfId="0" applyFont="1" applyFill="1" applyBorder="1" applyAlignment="1">
      <alignment horizontal="center" vertical="center" wrapText="1"/>
    </xf>
    <xf numFmtId="0" fontId="15" fillId="2" borderId="6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horizontal="right" vertical="center" shrinkToFit="1"/>
    </xf>
    <xf numFmtId="0" fontId="1" fillId="0" borderId="12" xfId="0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wrapText="1" shrinkToFit="1"/>
    </xf>
    <xf numFmtId="0" fontId="1" fillId="0" borderId="86" xfId="0" applyFont="1" applyFill="1" applyBorder="1" applyAlignment="1">
      <alignment horizontal="center" vertical="center" wrapText="1"/>
    </xf>
    <xf numFmtId="0" fontId="1" fillId="0" borderId="84" xfId="0" applyFont="1" applyFill="1" applyBorder="1" applyAlignment="1">
      <alignment horizontal="center" vertical="center" wrapText="1"/>
    </xf>
    <xf numFmtId="0" fontId="10" fillId="0" borderId="86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84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shrinkToFit="1"/>
    </xf>
    <xf numFmtId="0" fontId="15" fillId="0" borderId="38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3" fillId="0" borderId="108" xfId="0" applyFont="1" applyFill="1" applyBorder="1" applyAlignment="1">
      <alignment horizontal="center" vertical="center" wrapText="1"/>
    </xf>
    <xf numFmtId="0" fontId="23" fillId="0" borderId="109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3" fillId="0" borderId="100" xfId="0" applyFont="1" applyFill="1" applyBorder="1" applyAlignment="1">
      <alignment horizontal="center" vertical="center" wrapText="1"/>
    </xf>
    <xf numFmtId="0" fontId="3" fillId="0" borderId="97" xfId="0" applyFont="1" applyFill="1" applyBorder="1" applyAlignment="1">
      <alignment horizontal="center" vertical="center" wrapText="1"/>
    </xf>
    <xf numFmtId="0" fontId="3" fillId="0" borderId="9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right" vertical="center" wrapText="1"/>
    </xf>
    <xf numFmtId="0" fontId="1" fillId="0" borderId="93" xfId="0" applyFont="1" applyFill="1" applyBorder="1" applyAlignment="1">
      <alignment horizontal="right" vertical="center" wrapText="1"/>
    </xf>
    <xf numFmtId="0" fontId="1" fillId="0" borderId="26" xfId="0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horizontal="right" vertical="center" wrapText="1"/>
    </xf>
    <xf numFmtId="0" fontId="1" fillId="0" borderId="73" xfId="0" applyFont="1" applyFill="1" applyBorder="1" applyAlignment="1">
      <alignment horizontal="right" vertical="center" wrapText="1"/>
    </xf>
    <xf numFmtId="0" fontId="15" fillId="0" borderId="107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51" xfId="0" applyFont="1" applyFill="1" applyBorder="1" applyAlignment="1">
      <alignment horizontal="center" vertical="center" wrapText="1"/>
    </xf>
    <xf numFmtId="0" fontId="15" fillId="0" borderId="52" xfId="0" applyFont="1" applyFill="1" applyBorder="1" applyAlignment="1">
      <alignment horizontal="center" vertical="center" wrapText="1"/>
    </xf>
    <xf numFmtId="0" fontId="15" fillId="0" borderId="5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96" xfId="0" applyFont="1" applyFill="1" applyBorder="1" applyAlignment="1">
      <alignment horizontal="center" vertical="center" wrapText="1"/>
    </xf>
    <xf numFmtId="0" fontId="15" fillId="0" borderId="95" xfId="0" applyFont="1" applyFill="1" applyBorder="1" applyAlignment="1">
      <alignment horizontal="center" vertical="center" wrapText="1"/>
    </xf>
    <xf numFmtId="0" fontId="15" fillId="0" borderId="139" xfId="0" applyFont="1" applyFill="1" applyBorder="1" applyAlignment="1">
      <alignment horizontal="center" vertical="center" wrapText="1"/>
    </xf>
    <xf numFmtId="0" fontId="15" fillId="0" borderId="9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65" xfId="0" applyFont="1" applyFill="1" applyBorder="1" applyAlignment="1">
      <alignment horizontal="right" vertical="center"/>
    </xf>
    <xf numFmtId="0" fontId="12" fillId="0" borderId="108" xfId="0" applyFont="1" applyFill="1" applyBorder="1" applyAlignment="1">
      <alignment horizontal="center" vertical="center" wrapText="1"/>
    </xf>
    <xf numFmtId="0" fontId="12" fillId="0" borderId="109" xfId="0" applyFont="1" applyFill="1" applyBorder="1" applyAlignment="1">
      <alignment horizontal="center" vertical="center" wrapText="1"/>
    </xf>
    <xf numFmtId="3" fontId="15" fillId="0" borderId="108" xfId="0" applyNumberFormat="1" applyFont="1" applyFill="1" applyBorder="1" applyAlignment="1">
      <alignment horizontal="center" vertical="center" wrapText="1"/>
    </xf>
    <xf numFmtId="0" fontId="15" fillId="0" borderId="10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5" fillId="0" borderId="8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42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/>
    </xf>
    <xf numFmtId="0" fontId="15" fillId="0" borderId="43" xfId="0" applyFont="1" applyFill="1" applyBorder="1" applyAlignment="1">
      <alignment horizontal="left" vertical="center"/>
    </xf>
    <xf numFmtId="0" fontId="15" fillId="0" borderId="44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45" xfId="0" applyFont="1" applyFill="1" applyBorder="1" applyAlignment="1">
      <alignment horizontal="left" vertical="center"/>
    </xf>
    <xf numFmtId="0" fontId="15" fillId="0" borderId="46" xfId="0" applyFont="1" applyFill="1" applyBorder="1" applyAlignment="1">
      <alignment horizontal="left" vertical="center"/>
    </xf>
    <xf numFmtId="0" fontId="15" fillId="0" borderId="47" xfId="0" applyFont="1" applyFill="1" applyBorder="1" applyAlignment="1">
      <alignment horizontal="left" vertical="center"/>
    </xf>
    <xf numFmtId="0" fontId="15" fillId="0" borderId="48" xfId="0" applyFont="1" applyFill="1" applyBorder="1" applyAlignment="1">
      <alignment horizontal="left" vertical="center"/>
    </xf>
    <xf numFmtId="0" fontId="15" fillId="0" borderId="44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1" fillId="0" borderId="69" xfId="0" applyFont="1" applyFill="1" applyBorder="1" applyAlignment="1">
      <alignment vertical="center" wrapText="1"/>
    </xf>
    <xf numFmtId="0" fontId="1" fillId="0" borderId="70" xfId="0" applyFont="1" applyFill="1" applyBorder="1" applyAlignment="1">
      <alignment vertical="center" wrapText="1"/>
    </xf>
    <xf numFmtId="0" fontId="1" fillId="0" borderId="7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3" fillId="0" borderId="51" xfId="0" applyFont="1" applyFill="1" applyBorder="1" applyAlignment="1">
      <alignment horizontal="right" vertical="center"/>
    </xf>
    <xf numFmtId="0" fontId="3" fillId="0" borderId="52" xfId="0" applyFont="1" applyFill="1" applyBorder="1" applyAlignment="1">
      <alignment horizontal="right" vertical="center"/>
    </xf>
    <xf numFmtId="0" fontId="3" fillId="0" borderId="53" xfId="0" applyFont="1" applyFill="1" applyBorder="1" applyAlignment="1">
      <alignment horizontal="right" vertical="center"/>
    </xf>
    <xf numFmtId="0" fontId="3" fillId="0" borderId="5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right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8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6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0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right" vertical="center" wrapText="1"/>
    </xf>
    <xf numFmtId="0" fontId="3" fillId="0" borderId="43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45" xfId="0" applyFont="1" applyFill="1" applyBorder="1" applyAlignment="1">
      <alignment horizontal="right" vertical="center"/>
    </xf>
    <xf numFmtId="0" fontId="3" fillId="0" borderId="57" xfId="0" applyFont="1" applyFill="1" applyBorder="1" applyAlignment="1">
      <alignment horizontal="right" vertical="center"/>
    </xf>
    <xf numFmtId="0" fontId="3" fillId="0" borderId="48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66" xfId="0" applyFont="1" applyFill="1" applyBorder="1" applyAlignment="1">
      <alignment horizontal="center" vertical="center" wrapText="1"/>
    </xf>
    <xf numFmtId="0" fontId="4" fillId="0" borderId="8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 wrapText="1" shrinkToFit="1"/>
    </xf>
    <xf numFmtId="0" fontId="4" fillId="0" borderId="53" xfId="0" applyFont="1" applyFill="1" applyBorder="1" applyAlignment="1">
      <alignment horizontal="center" vertical="center" wrapText="1" shrinkToFit="1"/>
    </xf>
    <xf numFmtId="0" fontId="12" fillId="0" borderId="11" xfId="0" applyFont="1" applyFill="1" applyBorder="1" applyAlignment="1">
      <alignment horizontal="right" vertical="center" wrapText="1" shrinkToFit="1"/>
    </xf>
    <xf numFmtId="0" fontId="12" fillId="0" borderId="9" xfId="0" applyFont="1" applyFill="1" applyBorder="1" applyAlignment="1">
      <alignment horizontal="right" vertical="center" shrinkToFit="1"/>
    </xf>
    <xf numFmtId="0" fontId="13" fillId="0" borderId="11" xfId="0" applyFont="1" applyFill="1" applyBorder="1" applyAlignment="1">
      <alignment horizontal="right" vertical="center" wrapText="1" shrinkToFit="1"/>
    </xf>
    <xf numFmtId="0" fontId="13" fillId="0" borderId="9" xfId="0" applyFont="1" applyFill="1" applyBorder="1" applyAlignment="1">
      <alignment horizontal="right" vertical="center" wrapText="1" shrinkToFit="1"/>
    </xf>
    <xf numFmtId="0" fontId="4" fillId="0" borderId="46" xfId="0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horizontal="left" vertical="center" shrinkToFit="1"/>
    </xf>
    <xf numFmtId="0" fontId="4" fillId="0" borderId="48" xfId="0" applyFont="1" applyFill="1" applyBorder="1" applyAlignment="1">
      <alignment horizontal="left" vertical="center" shrinkToFit="1"/>
    </xf>
    <xf numFmtId="0" fontId="8" fillId="0" borderId="9" xfId="0" applyFont="1" applyFill="1" applyBorder="1" applyAlignment="1">
      <alignment horizontal="right" vertical="center" wrapText="1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8" xfId="0" applyFont="1" applyFill="1" applyBorder="1" applyAlignment="1">
      <alignment horizontal="left" vertical="center"/>
    </xf>
    <xf numFmtId="0" fontId="3" fillId="0" borderId="59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6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1" fillId="0" borderId="80" xfId="0" applyFont="1" applyFill="1" applyBorder="1" applyAlignment="1">
      <alignment vertical="center" shrinkToFit="1"/>
    </xf>
    <xf numFmtId="0" fontId="1" fillId="0" borderId="81" xfId="0" applyFont="1" applyFill="1" applyBorder="1" applyAlignment="1">
      <alignment vertical="center" shrinkToFit="1"/>
    </xf>
    <xf numFmtId="0" fontId="25" fillId="0" borderId="42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58" xfId="0" applyFont="1" applyFill="1" applyBorder="1" applyAlignment="1">
      <alignment vertical="center" wrapText="1"/>
    </xf>
    <xf numFmtId="0" fontId="1" fillId="0" borderId="59" xfId="0" applyFont="1" applyFill="1" applyBorder="1" applyAlignment="1">
      <alignment vertical="center" wrapText="1"/>
    </xf>
    <xf numFmtId="0" fontId="1" fillId="0" borderId="6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6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65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horizontal="center" vertical="center"/>
    </xf>
    <xf numFmtId="0" fontId="1" fillId="0" borderId="69" xfId="0" applyFont="1" applyFill="1" applyBorder="1" applyAlignment="1">
      <alignment horizontal="center" vertical="center" wrapText="1"/>
    </xf>
    <xf numFmtId="0" fontId="1" fillId="0" borderId="70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shrinkToFit="1"/>
    </xf>
    <xf numFmtId="0" fontId="1" fillId="0" borderId="78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/>
    </xf>
    <xf numFmtId="0" fontId="15" fillId="0" borderId="78" xfId="0" applyFont="1" applyFill="1" applyBorder="1" applyAlignment="1">
      <alignment horizontal="center" vertical="center"/>
    </xf>
    <xf numFmtId="0" fontId="1" fillId="0" borderId="75" xfId="0" applyFont="1" applyFill="1" applyBorder="1" applyAlignment="1">
      <alignment vertical="center" wrapText="1" shrinkToFit="1"/>
    </xf>
    <xf numFmtId="0" fontId="1" fillId="0" borderId="76" xfId="0" applyFont="1" applyFill="1" applyBorder="1" applyAlignment="1">
      <alignment vertical="center" wrapText="1" shrinkToFi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0" fontId="15" fillId="0" borderId="75" xfId="0" applyFont="1" applyFill="1" applyBorder="1" applyAlignment="1">
      <alignment horizontal="center" vertical="center"/>
    </xf>
    <xf numFmtId="0" fontId="15" fillId="0" borderId="90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15" fillId="0" borderId="76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 wrapText="1"/>
    </xf>
    <xf numFmtId="58" fontId="15" fillId="0" borderId="80" xfId="0" applyNumberFormat="1" applyFont="1" applyFill="1" applyBorder="1" applyAlignment="1">
      <alignment horizontal="center" vertical="center"/>
    </xf>
    <xf numFmtId="0" fontId="15" fillId="0" borderId="80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81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04" xfId="0" applyFont="1" applyFill="1" applyBorder="1" applyAlignment="1">
      <alignment horizontal="center" vertical="center" wrapText="1"/>
    </xf>
    <xf numFmtId="0" fontId="3" fillId="0" borderId="10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10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68" xfId="0" applyFont="1" applyFill="1" applyBorder="1" applyAlignment="1">
      <alignment horizontal="center" vertical="center" wrapText="1"/>
    </xf>
    <xf numFmtId="0" fontId="15" fillId="0" borderId="64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" fillId="0" borderId="9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92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center" wrapText="1"/>
    </xf>
    <xf numFmtId="0" fontId="15" fillId="0" borderId="64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106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88" xfId="0" applyFont="1" applyFill="1" applyBorder="1" applyAlignment="1">
      <alignment horizontal="center" vertical="center"/>
    </xf>
    <xf numFmtId="0" fontId="1" fillId="0" borderId="82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 wrapText="1"/>
    </xf>
    <xf numFmtId="0" fontId="15" fillId="0" borderId="108" xfId="0" applyFont="1" applyFill="1" applyBorder="1" applyAlignment="1">
      <alignment horizontal="center" vertical="center" wrapText="1"/>
    </xf>
    <xf numFmtId="0" fontId="17" fillId="0" borderId="121" xfId="4" applyFont="1" applyBorder="1" applyAlignment="1">
      <alignment horizontal="center" vertical="center"/>
    </xf>
    <xf numFmtId="0" fontId="17" fillId="0" borderId="122" xfId="4" applyFont="1" applyBorder="1" applyAlignment="1">
      <alignment horizontal="center" vertical="center"/>
    </xf>
    <xf numFmtId="0" fontId="17" fillId="0" borderId="74" xfId="4" applyFont="1" applyBorder="1" applyAlignment="1">
      <alignment horizontal="center" vertical="center"/>
    </xf>
    <xf numFmtId="0" fontId="17" fillId="0" borderId="75" xfId="4" applyFont="1" applyBorder="1" applyAlignment="1">
      <alignment horizontal="center" vertical="center"/>
    </xf>
    <xf numFmtId="0" fontId="17" fillId="0" borderId="76" xfId="4" applyFont="1" applyBorder="1" applyAlignment="1">
      <alignment horizontal="center" vertical="center"/>
    </xf>
    <xf numFmtId="0" fontId="17" fillId="0" borderId="0" xfId="4" applyFont="1" applyAlignment="1">
      <alignment horizontal="left" vertical="center"/>
    </xf>
    <xf numFmtId="0" fontId="9" fillId="0" borderId="110" xfId="1" applyFont="1" applyFill="1" applyBorder="1" applyAlignment="1">
      <alignment horizontal="center" vertical="center"/>
    </xf>
    <xf numFmtId="0" fontId="9" fillId="0" borderId="111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</cellXfs>
  <cellStyles count="5">
    <cellStyle name="桁区切り 2" xfId="3"/>
    <cellStyle name="標準" xfId="0" builtinId="0"/>
    <cellStyle name="標準 2" xfId="1"/>
    <cellStyle name="標準 3" xfId="2"/>
    <cellStyle name="標準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219075</xdr:colOff>
      <xdr:row>20</xdr:row>
      <xdr:rowOff>276225</xdr:rowOff>
    </xdr:from>
    <xdr:to>
      <xdr:col>33</xdr:col>
      <xdr:colOff>0</xdr:colOff>
      <xdr:row>24</xdr:row>
      <xdr:rowOff>104775</xdr:rowOff>
    </xdr:to>
    <xdr:sp macro="" textlink="">
      <xdr:nvSpPr>
        <xdr:cNvPr id="5" name="四角形吹き出し 4"/>
        <xdr:cNvSpPr/>
      </xdr:nvSpPr>
      <xdr:spPr>
        <a:xfrm>
          <a:off x="7496175" y="5962650"/>
          <a:ext cx="3114675" cy="885825"/>
        </a:xfrm>
        <a:prstGeom prst="wedgeRectCallout">
          <a:avLst>
            <a:gd name="adj1" fmla="val 47669"/>
            <a:gd name="adj2" fmla="val -123505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当該申請書における主たる従事者とは、農業経営において主体的な役割を担う者で，家族経営の場合は世帯主（経営主、代表者）とし，記入をお願いします。</a:t>
          </a:r>
        </a:p>
      </xdr:txBody>
    </xdr:sp>
    <xdr:clientData/>
  </xdr:twoCellAnchor>
  <xdr:twoCellAnchor>
    <xdr:from>
      <xdr:col>13</xdr:col>
      <xdr:colOff>152401</xdr:colOff>
      <xdr:row>20</xdr:row>
      <xdr:rowOff>123824</xdr:rowOff>
    </xdr:from>
    <xdr:to>
      <xdr:col>23</xdr:col>
      <xdr:colOff>19050</xdr:colOff>
      <xdr:row>23</xdr:row>
      <xdr:rowOff>152400</xdr:rowOff>
    </xdr:to>
    <xdr:sp macro="" textlink="">
      <xdr:nvSpPr>
        <xdr:cNvPr id="10" name="四角形吹き出し 9"/>
        <xdr:cNvSpPr/>
      </xdr:nvSpPr>
      <xdr:spPr>
        <a:xfrm>
          <a:off x="4229101" y="5810249"/>
          <a:ext cx="3067049" cy="838201"/>
        </a:xfrm>
        <a:prstGeom prst="wedgeRectCallout">
          <a:avLst>
            <a:gd name="adj1" fmla="val 47669"/>
            <a:gd name="adj2" fmla="val -123505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裏面にある「（１）構成員・役員」内にある年間農業従事時間を合計した数値の記入をお願いします。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（注）１日を８時間とし計算。</a:t>
          </a:r>
        </a:p>
      </xdr:txBody>
    </xdr:sp>
    <xdr:clientData/>
  </xdr:twoCellAnchor>
  <xdr:twoCellAnchor>
    <xdr:from>
      <xdr:col>6</xdr:col>
      <xdr:colOff>9525</xdr:colOff>
      <xdr:row>25</xdr:row>
      <xdr:rowOff>123825</xdr:rowOff>
    </xdr:from>
    <xdr:to>
      <xdr:col>11</xdr:col>
      <xdr:colOff>200025</xdr:colOff>
      <xdr:row>27</xdr:row>
      <xdr:rowOff>95250</xdr:rowOff>
    </xdr:to>
    <xdr:sp macro="" textlink="">
      <xdr:nvSpPr>
        <xdr:cNvPr id="12" name="テキスト ボックス 11"/>
        <xdr:cNvSpPr txBox="1"/>
      </xdr:nvSpPr>
      <xdr:spPr>
        <a:xfrm>
          <a:off x="1885950" y="7115175"/>
          <a:ext cx="176212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別紙のとおり</a:t>
          </a:r>
        </a:p>
      </xdr:txBody>
    </xdr:sp>
    <xdr:clientData/>
  </xdr:twoCellAnchor>
  <xdr:twoCellAnchor>
    <xdr:from>
      <xdr:col>16</xdr:col>
      <xdr:colOff>66675</xdr:colOff>
      <xdr:row>25</xdr:row>
      <xdr:rowOff>142875</xdr:rowOff>
    </xdr:from>
    <xdr:to>
      <xdr:col>21</xdr:col>
      <xdr:colOff>238125</xdr:colOff>
      <xdr:row>27</xdr:row>
      <xdr:rowOff>114300</xdr:rowOff>
    </xdr:to>
    <xdr:sp macro="" textlink="">
      <xdr:nvSpPr>
        <xdr:cNvPr id="15" name="テキスト ボックス 14"/>
        <xdr:cNvSpPr txBox="1"/>
      </xdr:nvSpPr>
      <xdr:spPr>
        <a:xfrm>
          <a:off x="5086350" y="7134225"/>
          <a:ext cx="176212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別紙のとおり</a:t>
          </a:r>
        </a:p>
      </xdr:txBody>
    </xdr:sp>
    <xdr:clientData/>
  </xdr:twoCellAnchor>
  <xdr:twoCellAnchor>
    <xdr:from>
      <xdr:col>28</xdr:col>
      <xdr:colOff>190500</xdr:colOff>
      <xdr:row>52</xdr:row>
      <xdr:rowOff>38100</xdr:rowOff>
    </xdr:from>
    <xdr:to>
      <xdr:col>33</xdr:col>
      <xdr:colOff>285750</xdr:colOff>
      <xdr:row>54</xdr:row>
      <xdr:rowOff>152400</xdr:rowOff>
    </xdr:to>
    <xdr:sp macro="" textlink="">
      <xdr:nvSpPr>
        <xdr:cNvPr id="16" name="テキスト ボックス 15"/>
        <xdr:cNvSpPr txBox="1"/>
      </xdr:nvSpPr>
      <xdr:spPr>
        <a:xfrm>
          <a:off x="9134475" y="13468350"/>
          <a:ext cx="1762125" cy="4667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1</a:t>
          </a:r>
          <a:r>
            <a:rPr kumimoji="1" lang="ja-JP" altLang="en-US" sz="1100" b="1">
              <a:solidFill>
                <a:srgbClr val="FF0000"/>
              </a:solidFill>
            </a:rPr>
            <a:t>人工あたり８時間で計算</a:t>
          </a:r>
        </a:p>
      </xdr:txBody>
    </xdr:sp>
    <xdr:clientData/>
  </xdr:twoCellAnchor>
  <xdr:twoCellAnchor>
    <xdr:from>
      <xdr:col>20</xdr:col>
      <xdr:colOff>76200</xdr:colOff>
      <xdr:row>58</xdr:row>
      <xdr:rowOff>114301</xdr:rowOff>
    </xdr:from>
    <xdr:to>
      <xdr:col>25</xdr:col>
      <xdr:colOff>171450</xdr:colOff>
      <xdr:row>59</xdr:row>
      <xdr:rowOff>228601</xdr:rowOff>
    </xdr:to>
    <xdr:sp macro="" textlink="">
      <xdr:nvSpPr>
        <xdr:cNvPr id="17" name="テキスト ボックス 16"/>
        <xdr:cNvSpPr txBox="1"/>
      </xdr:nvSpPr>
      <xdr:spPr>
        <a:xfrm>
          <a:off x="6353175" y="14887576"/>
          <a:ext cx="1762125" cy="3619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１日あたり８時間で計算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57150</xdr:colOff>
      <xdr:row>21</xdr:row>
      <xdr:rowOff>38100</xdr:rowOff>
    </xdr:from>
    <xdr:to>
      <xdr:col>11</xdr:col>
      <xdr:colOff>295274</xdr:colOff>
      <xdr:row>24</xdr:row>
      <xdr:rowOff>133351</xdr:rowOff>
    </xdr:to>
    <xdr:sp macro="" textlink="">
      <xdr:nvSpPr>
        <xdr:cNvPr id="8" name="四角形吹き出し 7"/>
        <xdr:cNvSpPr/>
      </xdr:nvSpPr>
      <xdr:spPr>
        <a:xfrm>
          <a:off x="676275" y="6038850"/>
          <a:ext cx="3067049" cy="838201"/>
        </a:xfrm>
        <a:prstGeom prst="wedgeRectCallout">
          <a:avLst>
            <a:gd name="adj1" fmla="val 60402"/>
            <a:gd name="adj2" fmla="val -10191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別紙（作付品目）の合計金額より経費を除いた金額の記入をお願いします。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（注）（合計金額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×0.6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～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0.7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）が年間所得金額として記入する方が多いです。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26</xdr:col>
      <xdr:colOff>38100</xdr:colOff>
      <xdr:row>58</xdr:row>
      <xdr:rowOff>85725</xdr:rowOff>
    </xdr:from>
    <xdr:to>
      <xdr:col>33</xdr:col>
      <xdr:colOff>285750</xdr:colOff>
      <xdr:row>61</xdr:row>
      <xdr:rowOff>219075</xdr:rowOff>
    </xdr:to>
    <xdr:sp macro="" textlink="">
      <xdr:nvSpPr>
        <xdr:cNvPr id="9" name="テキスト ボックス 8"/>
        <xdr:cNvSpPr txBox="1"/>
      </xdr:nvSpPr>
      <xdr:spPr>
        <a:xfrm>
          <a:off x="8315325" y="14859000"/>
          <a:ext cx="2581275" cy="8763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例：</a:t>
          </a:r>
          <a:r>
            <a:rPr kumimoji="1" lang="en-US" altLang="ja-JP" sz="1100" b="1">
              <a:solidFill>
                <a:srgbClr val="FF0000"/>
              </a:solidFill>
            </a:rPr>
            <a:t>2</a:t>
          </a:r>
          <a:r>
            <a:rPr kumimoji="1" lang="ja-JP" altLang="en-US" sz="1100" b="1">
              <a:solidFill>
                <a:srgbClr val="FF0000"/>
              </a:solidFill>
            </a:rPr>
            <a:t>人を</a:t>
          </a:r>
          <a:r>
            <a:rPr kumimoji="1" lang="en-US" altLang="ja-JP" sz="1100" b="1">
              <a:solidFill>
                <a:srgbClr val="FF0000"/>
              </a:solidFill>
            </a:rPr>
            <a:t>1</a:t>
          </a:r>
          <a:r>
            <a:rPr kumimoji="1" lang="ja-JP" altLang="en-US" sz="1100" b="1">
              <a:solidFill>
                <a:srgbClr val="FF0000"/>
              </a:solidFill>
            </a:rPr>
            <a:t>日</a:t>
          </a:r>
          <a:r>
            <a:rPr kumimoji="1" lang="en-US" altLang="ja-JP" sz="1100" b="1">
              <a:solidFill>
                <a:srgbClr val="FF0000"/>
              </a:solidFill>
            </a:rPr>
            <a:t>4</a:t>
          </a:r>
          <a:r>
            <a:rPr kumimoji="1" lang="ja-JP" altLang="en-US" sz="1100" b="1">
              <a:solidFill>
                <a:srgbClr val="FF0000"/>
              </a:solidFill>
            </a:rPr>
            <a:t>時間で</a:t>
          </a:r>
          <a:r>
            <a:rPr kumimoji="1" lang="en-US" altLang="ja-JP" sz="1100" b="1">
              <a:solidFill>
                <a:srgbClr val="FF0000"/>
              </a:solidFill>
            </a:rPr>
            <a:t>40</a:t>
          </a:r>
          <a:r>
            <a:rPr kumimoji="1" lang="ja-JP" altLang="en-US" sz="1100" b="1">
              <a:solidFill>
                <a:srgbClr val="FF0000"/>
              </a:solidFill>
            </a:rPr>
            <a:t>日雇用した場合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実人数２人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延べ人数（</a:t>
          </a:r>
          <a:r>
            <a:rPr kumimoji="1" lang="en-US" altLang="ja-JP" sz="1100" b="1">
              <a:solidFill>
                <a:srgbClr val="FF0000"/>
              </a:solidFill>
            </a:rPr>
            <a:t>2</a:t>
          </a:r>
          <a:r>
            <a:rPr kumimoji="1" lang="ja-JP" altLang="en-US" sz="1100" b="1">
              <a:solidFill>
                <a:srgbClr val="FF0000"/>
              </a:solidFill>
            </a:rPr>
            <a:t>人</a:t>
          </a:r>
          <a:r>
            <a:rPr kumimoji="1" lang="en-US" altLang="ja-JP" sz="1100" b="1">
              <a:solidFill>
                <a:srgbClr val="FF0000"/>
              </a:solidFill>
            </a:rPr>
            <a:t>×4</a:t>
          </a:r>
          <a:r>
            <a:rPr kumimoji="1" lang="ja-JP" altLang="en-US" sz="1100" b="1">
              <a:solidFill>
                <a:srgbClr val="FF0000"/>
              </a:solidFill>
            </a:rPr>
            <a:t>時間</a:t>
          </a:r>
          <a:r>
            <a:rPr kumimoji="1" lang="en-US" altLang="ja-JP" sz="1100" b="1">
              <a:solidFill>
                <a:srgbClr val="FF0000"/>
              </a:solidFill>
            </a:rPr>
            <a:t>×40</a:t>
          </a:r>
          <a:r>
            <a:rPr kumimoji="1" lang="ja-JP" altLang="en-US" sz="1100" b="1">
              <a:solidFill>
                <a:srgbClr val="FF0000"/>
              </a:solidFill>
            </a:rPr>
            <a:t>日）</a:t>
          </a:r>
          <a:r>
            <a:rPr kumimoji="1" lang="en-US" altLang="ja-JP" sz="1100" b="1">
              <a:solidFill>
                <a:srgbClr val="FF0000"/>
              </a:solidFill>
            </a:rPr>
            <a:t>÷8</a:t>
          </a:r>
          <a:r>
            <a:rPr kumimoji="1" lang="ja-JP" altLang="en-US" sz="1100" b="1">
              <a:solidFill>
                <a:srgbClr val="FF0000"/>
              </a:solidFill>
            </a:rPr>
            <a:t>時間（</a:t>
          </a:r>
          <a:r>
            <a:rPr kumimoji="1" lang="en-US" altLang="ja-JP" sz="1100" b="1">
              <a:solidFill>
                <a:srgbClr val="FF0000"/>
              </a:solidFill>
            </a:rPr>
            <a:t>1</a:t>
          </a:r>
          <a:r>
            <a:rPr kumimoji="1" lang="ja-JP" altLang="en-US" sz="1100" b="1">
              <a:solidFill>
                <a:srgbClr val="FF0000"/>
              </a:solidFill>
            </a:rPr>
            <a:t>人工）＝</a:t>
          </a:r>
          <a:r>
            <a:rPr kumimoji="1" lang="en-US" altLang="ja-JP" sz="1100" b="1">
              <a:solidFill>
                <a:srgbClr val="FF0000"/>
              </a:solidFill>
            </a:rPr>
            <a:t>40</a:t>
          </a:r>
          <a:r>
            <a:rPr kumimoji="1" lang="ja-JP" altLang="en-US" sz="1100" b="1">
              <a:solidFill>
                <a:srgbClr val="FF0000"/>
              </a:solidFill>
            </a:rPr>
            <a:t>人となります。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133350</xdr:colOff>
      <xdr:row>51</xdr:row>
      <xdr:rowOff>133349</xdr:rowOff>
    </xdr:from>
    <xdr:to>
      <xdr:col>28</xdr:col>
      <xdr:colOff>171450</xdr:colOff>
      <xdr:row>54</xdr:row>
      <xdr:rowOff>190499</xdr:rowOff>
    </xdr:to>
    <xdr:sp macro="" textlink="">
      <xdr:nvSpPr>
        <xdr:cNvPr id="2" name="テキスト ボックス 1"/>
        <xdr:cNvSpPr txBox="1"/>
      </xdr:nvSpPr>
      <xdr:spPr>
        <a:xfrm>
          <a:off x="7077075" y="13315949"/>
          <a:ext cx="2038350" cy="6572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援農ボランティアを活用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中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，活用予定の方もこちらに人数をお書きください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rgbClr val="FF0000"/>
            </a:solidFill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1038226</xdr:colOff>
      <xdr:row>18</xdr:row>
      <xdr:rowOff>161924</xdr:rowOff>
    </xdr:from>
    <xdr:to>
      <xdr:col>2</xdr:col>
      <xdr:colOff>457201</xdr:colOff>
      <xdr:row>24</xdr:row>
      <xdr:rowOff>95249</xdr:rowOff>
    </xdr:to>
    <xdr:sp macro="" textlink="">
      <xdr:nvSpPr>
        <xdr:cNvPr id="2" name="四角形吹き出し 1"/>
        <xdr:cNvSpPr/>
      </xdr:nvSpPr>
      <xdr:spPr>
        <a:xfrm>
          <a:off x="1038226" y="5534024"/>
          <a:ext cx="3276600" cy="1762125"/>
        </a:xfrm>
        <a:prstGeom prst="wedgeRectCallout">
          <a:avLst>
            <a:gd name="adj1" fmla="val -45925"/>
            <a:gd name="adj2" fmla="val -89249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施設栽培のものは、それが分かるように記入をお願いします。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＜例＞トマト（施設）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年に複数回作付けを行うものは，それがわかるように記入をお願いします。作付面積も延べ面積を記入してください。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＜例＞ホウレンソウ（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回作付け）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8</xdr:row>
      <xdr:rowOff>247650</xdr:rowOff>
    </xdr:from>
    <xdr:to>
      <xdr:col>2</xdr:col>
      <xdr:colOff>809625</xdr:colOff>
      <xdr:row>10</xdr:row>
      <xdr:rowOff>219075</xdr:rowOff>
    </xdr:to>
    <xdr:sp macro="" textlink="">
      <xdr:nvSpPr>
        <xdr:cNvPr id="2" name="四角形吹き出し 1"/>
        <xdr:cNvSpPr/>
      </xdr:nvSpPr>
      <xdr:spPr>
        <a:xfrm>
          <a:off x="1238250" y="2476500"/>
          <a:ext cx="2609850" cy="581025"/>
        </a:xfrm>
        <a:prstGeom prst="wedgeRectCallout">
          <a:avLst>
            <a:gd name="adj1" fmla="val -86342"/>
            <a:gd name="adj2" fmla="val -85099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量販店については，具体的な店舗名を書ける範囲で記入をお願いします。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R97"/>
  <sheetViews>
    <sheetView showGridLines="0" tabSelected="1" view="pageBreakPreview" zoomScaleNormal="100" zoomScaleSheetLayoutView="100" workbookViewId="0">
      <selection activeCell="C13" sqref="C13:AH13"/>
    </sheetView>
  </sheetViews>
  <sheetFormatPr defaultColWidth="9.33203125" defaultRowHeight="14.4"/>
  <cols>
    <col min="1" max="1" width="9.33203125" style="76"/>
    <col min="2" max="2" width="1.44140625" style="76" customWidth="1"/>
    <col min="3" max="20" width="5.44140625" style="76" customWidth="1"/>
    <col min="21" max="34" width="5.77734375" style="76" customWidth="1"/>
    <col min="35" max="35" width="2.33203125" style="76" customWidth="1"/>
    <col min="36" max="16384" width="9.33203125" style="76"/>
  </cols>
  <sheetData>
    <row r="1" spans="3:70" ht="20.100000000000001" customHeight="1">
      <c r="C1" s="3"/>
    </row>
    <row r="2" spans="3:70" ht="20.100000000000001" customHeight="1">
      <c r="C2" s="387" t="s">
        <v>0</v>
      </c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  <c r="AH2" s="387"/>
    </row>
    <row r="3" spans="3:70" ht="20.100000000000001" customHeight="1" thickBot="1">
      <c r="T3" s="4"/>
      <c r="AC3" s="153" t="s">
        <v>88</v>
      </c>
      <c r="AD3" s="153"/>
      <c r="AE3" s="137"/>
      <c r="AF3" s="137"/>
      <c r="AG3" s="137"/>
      <c r="AH3" s="138" t="s">
        <v>1</v>
      </c>
      <c r="AI3" s="137"/>
    </row>
    <row r="4" spans="3:70" ht="20.100000000000001" customHeight="1">
      <c r="C4" s="80" t="s">
        <v>109</v>
      </c>
      <c r="D4" s="401" t="s">
        <v>150</v>
      </c>
      <c r="E4" s="401"/>
      <c r="F4" s="401"/>
      <c r="G4" s="401"/>
      <c r="H4" s="401"/>
      <c r="I4" s="402"/>
      <c r="L4" s="403" t="s">
        <v>71</v>
      </c>
      <c r="M4" s="406" t="s">
        <v>72</v>
      </c>
      <c r="N4" s="407"/>
      <c r="O4" s="407"/>
      <c r="P4" s="408"/>
      <c r="Q4" s="409" t="s">
        <v>87</v>
      </c>
      <c r="R4" s="409"/>
      <c r="S4" s="409"/>
      <c r="T4" s="409"/>
      <c r="U4" s="409"/>
      <c r="V4" s="409"/>
      <c r="W4" s="409"/>
      <c r="X4" s="409"/>
      <c r="Y4" s="410"/>
      <c r="Z4" s="410"/>
      <c r="AA4" s="410"/>
      <c r="AB4" s="411" t="s">
        <v>67</v>
      </c>
      <c r="AC4" s="411"/>
      <c r="AD4" s="409" t="s">
        <v>89</v>
      </c>
      <c r="AE4" s="409"/>
      <c r="AF4" s="409"/>
      <c r="AG4" s="409"/>
      <c r="AH4" s="412"/>
      <c r="AM4" s="3"/>
    </row>
    <row r="5" spans="3:70" ht="24.9" customHeight="1">
      <c r="C5" s="23"/>
      <c r="D5" s="393" t="s">
        <v>165</v>
      </c>
      <c r="E5" s="393"/>
      <c r="F5" s="393"/>
      <c r="G5" s="393"/>
      <c r="H5" s="393"/>
      <c r="I5" s="394"/>
      <c r="L5" s="404"/>
      <c r="M5" s="413" t="s">
        <v>73</v>
      </c>
      <c r="N5" s="414"/>
      <c r="O5" s="414"/>
      <c r="P5" s="415"/>
      <c r="Q5" s="231" t="s">
        <v>173</v>
      </c>
      <c r="R5" s="232"/>
      <c r="S5" s="232"/>
      <c r="T5" s="232"/>
      <c r="U5" s="232"/>
      <c r="V5" s="232"/>
      <c r="W5" s="232"/>
      <c r="X5" s="232"/>
      <c r="Y5" s="314" t="s">
        <v>3</v>
      </c>
      <c r="Z5" s="314"/>
      <c r="AA5" s="314"/>
      <c r="AB5" s="399"/>
      <c r="AC5" s="399"/>
      <c r="AD5" s="399"/>
      <c r="AE5" s="399"/>
      <c r="AF5" s="399"/>
      <c r="AG5" s="399"/>
      <c r="AH5" s="400"/>
      <c r="AM5" s="387"/>
      <c r="AN5" s="387"/>
      <c r="AO5" s="387"/>
      <c r="AP5" s="387"/>
      <c r="AQ5" s="387"/>
      <c r="AR5" s="387"/>
      <c r="AS5" s="387"/>
      <c r="AT5" s="387"/>
      <c r="AU5" s="387"/>
      <c r="AV5" s="387"/>
      <c r="AW5" s="387"/>
      <c r="AX5" s="387"/>
      <c r="AY5" s="387"/>
      <c r="AZ5" s="387"/>
      <c r="BA5" s="387"/>
      <c r="BB5" s="387"/>
      <c r="BC5" s="387"/>
      <c r="BD5" s="387"/>
      <c r="BE5" s="387"/>
      <c r="BF5" s="387"/>
      <c r="BG5" s="387"/>
      <c r="BH5" s="387"/>
      <c r="BI5" s="387"/>
      <c r="BJ5" s="387"/>
      <c r="BK5" s="387"/>
      <c r="BL5" s="387"/>
      <c r="BM5" s="387"/>
      <c r="BN5" s="387"/>
      <c r="BO5" s="387"/>
      <c r="BP5" s="387"/>
      <c r="BQ5" s="387"/>
      <c r="BR5" s="387"/>
    </row>
    <row r="6" spans="3:70" ht="24.9" customHeight="1">
      <c r="C6" s="23"/>
      <c r="D6" s="393" t="s">
        <v>166</v>
      </c>
      <c r="E6" s="393"/>
      <c r="F6" s="393"/>
      <c r="G6" s="393"/>
      <c r="H6" s="393"/>
      <c r="I6" s="394"/>
      <c r="L6" s="404"/>
      <c r="M6" s="396" t="s">
        <v>82</v>
      </c>
      <c r="N6" s="232"/>
      <c r="O6" s="232"/>
      <c r="P6" s="397"/>
      <c r="Q6" s="231" t="s">
        <v>174</v>
      </c>
      <c r="R6" s="232"/>
      <c r="S6" s="232"/>
      <c r="T6" s="232"/>
      <c r="U6" s="232"/>
      <c r="V6" s="232"/>
      <c r="W6" s="232"/>
      <c r="X6" s="232"/>
      <c r="Y6" s="398" t="s">
        <v>76</v>
      </c>
      <c r="Z6" s="398"/>
      <c r="AA6" s="398"/>
      <c r="AB6" s="399"/>
      <c r="AC6" s="399"/>
      <c r="AD6" s="399"/>
      <c r="AE6" s="399"/>
      <c r="AF6" s="399"/>
      <c r="AG6" s="399"/>
      <c r="AH6" s="400"/>
      <c r="BD6" s="4"/>
      <c r="BR6" s="4"/>
    </row>
    <row r="7" spans="3:70" ht="24.9" customHeight="1" thickBot="1">
      <c r="C7" s="24"/>
      <c r="D7" s="369" t="s">
        <v>2</v>
      </c>
      <c r="E7" s="369"/>
      <c r="F7" s="369"/>
      <c r="G7" s="369"/>
      <c r="H7" s="369"/>
      <c r="I7" s="370"/>
      <c r="L7" s="405"/>
      <c r="M7" s="416" t="s">
        <v>74</v>
      </c>
      <c r="N7" s="417"/>
      <c r="O7" s="417"/>
      <c r="P7" s="418"/>
      <c r="Q7" s="419" t="s">
        <v>180</v>
      </c>
      <c r="R7" s="420"/>
      <c r="S7" s="420"/>
      <c r="T7" s="420"/>
      <c r="U7" s="420"/>
      <c r="V7" s="420"/>
      <c r="W7" s="420"/>
      <c r="X7" s="420"/>
      <c r="Y7" s="421" t="s">
        <v>4</v>
      </c>
      <c r="Z7" s="421"/>
      <c r="AA7" s="421"/>
      <c r="AB7" s="421"/>
      <c r="AC7" s="421"/>
      <c r="AD7" s="421"/>
      <c r="AE7" s="421"/>
      <c r="AF7" s="421"/>
      <c r="AG7" s="421"/>
      <c r="AH7" s="422"/>
      <c r="AM7" s="13"/>
      <c r="AN7" s="386"/>
      <c r="AO7" s="386"/>
      <c r="AP7" s="386"/>
      <c r="AQ7" s="386"/>
      <c r="AR7" s="386"/>
      <c r="AS7" s="386"/>
      <c r="AV7" s="333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</row>
    <row r="8" spans="3:70" ht="24.9" customHeight="1">
      <c r="C8" s="13"/>
      <c r="D8" s="382"/>
      <c r="E8" s="382"/>
      <c r="F8" s="382"/>
      <c r="G8" s="382"/>
      <c r="H8" s="382"/>
      <c r="U8" s="5"/>
      <c r="AM8" s="13"/>
      <c r="AN8" s="391"/>
      <c r="AO8" s="391"/>
      <c r="AP8" s="391"/>
      <c r="AQ8" s="391"/>
      <c r="AR8" s="391"/>
      <c r="AS8" s="391"/>
      <c r="AV8" s="333"/>
      <c r="AW8" s="395"/>
      <c r="AX8" s="395"/>
      <c r="AY8" s="395"/>
      <c r="AZ8" s="395"/>
      <c r="BA8" s="172"/>
      <c r="BB8" s="172"/>
      <c r="BC8" s="172"/>
      <c r="BD8" s="172"/>
      <c r="BE8" s="172"/>
      <c r="BF8" s="172"/>
      <c r="BG8" s="172"/>
      <c r="BH8" s="172"/>
      <c r="BI8" s="171"/>
      <c r="BJ8" s="171"/>
      <c r="BK8" s="171"/>
      <c r="BL8" s="172"/>
      <c r="BM8" s="172"/>
      <c r="BN8" s="172"/>
      <c r="BO8" s="172"/>
      <c r="BP8" s="172"/>
      <c r="BQ8" s="172"/>
      <c r="BR8" s="172"/>
    </row>
    <row r="9" spans="3:70" ht="20.100000000000001" customHeight="1" thickBot="1">
      <c r="C9" s="378" t="s">
        <v>13</v>
      </c>
      <c r="D9" s="378"/>
      <c r="E9" s="378"/>
      <c r="F9" s="378"/>
      <c r="G9" s="378"/>
      <c r="H9" s="378"/>
      <c r="I9" s="378"/>
      <c r="J9" s="378"/>
      <c r="K9" s="378"/>
      <c r="L9" s="378"/>
      <c r="M9" s="378"/>
      <c r="N9" s="378"/>
      <c r="O9" s="378"/>
      <c r="P9" s="378"/>
      <c r="Q9" s="378"/>
      <c r="R9" s="378"/>
      <c r="S9" s="378"/>
      <c r="T9" s="378"/>
      <c r="U9" s="378"/>
      <c r="V9" s="378"/>
      <c r="W9" s="378"/>
      <c r="X9" s="378"/>
      <c r="Y9" s="378"/>
      <c r="Z9" s="378"/>
      <c r="AA9" s="378"/>
      <c r="AB9" s="378"/>
      <c r="AC9" s="378"/>
      <c r="AD9" s="378"/>
      <c r="AE9" s="378"/>
      <c r="AF9" s="378"/>
      <c r="AG9" s="378"/>
      <c r="AH9" s="378"/>
      <c r="AM9" s="13"/>
      <c r="AN9" s="391"/>
      <c r="AO9" s="391"/>
      <c r="AP9" s="391"/>
      <c r="AQ9" s="391"/>
      <c r="AR9" s="391"/>
      <c r="AS9" s="391"/>
      <c r="AV9" s="333"/>
      <c r="AW9" s="333"/>
      <c r="AX9" s="172"/>
      <c r="AY9" s="172"/>
      <c r="AZ9" s="172"/>
      <c r="BA9" s="284"/>
      <c r="BB9" s="284"/>
      <c r="BC9" s="284"/>
      <c r="BD9" s="284"/>
      <c r="BE9" s="284"/>
      <c r="BF9" s="284"/>
      <c r="BG9" s="284"/>
      <c r="BH9" s="284"/>
      <c r="BI9" s="296"/>
      <c r="BJ9" s="296"/>
      <c r="BK9" s="296"/>
      <c r="BL9" s="172"/>
      <c r="BM9" s="172"/>
      <c r="BN9" s="172"/>
      <c r="BO9" s="172"/>
      <c r="BP9" s="172"/>
      <c r="BQ9" s="172"/>
      <c r="BR9" s="172"/>
    </row>
    <row r="10" spans="3:70" ht="20.100000000000001" customHeight="1" thickBot="1">
      <c r="C10" s="388" t="s">
        <v>14</v>
      </c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9"/>
      <c r="P10" s="389"/>
      <c r="Q10" s="389"/>
      <c r="R10" s="389"/>
      <c r="S10" s="389"/>
      <c r="T10" s="389"/>
      <c r="U10" s="389"/>
      <c r="V10" s="389"/>
      <c r="W10" s="389"/>
      <c r="X10" s="389"/>
      <c r="Y10" s="389"/>
      <c r="Z10" s="389"/>
      <c r="AA10" s="389"/>
      <c r="AB10" s="389"/>
      <c r="AC10" s="389"/>
      <c r="AD10" s="389"/>
      <c r="AE10" s="389"/>
      <c r="AF10" s="389"/>
      <c r="AG10" s="389"/>
      <c r="AH10" s="390"/>
      <c r="AM10" s="13"/>
      <c r="AN10" s="391"/>
      <c r="AO10" s="391"/>
      <c r="AP10" s="391"/>
      <c r="AQ10" s="391"/>
      <c r="AR10" s="391"/>
      <c r="AS10" s="391"/>
      <c r="AV10" s="333"/>
      <c r="AW10" s="392"/>
      <c r="AX10" s="392"/>
      <c r="AY10" s="392"/>
      <c r="AZ10" s="392"/>
      <c r="BA10" s="172" t="s">
        <v>75</v>
      </c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</row>
    <row r="11" spans="3:70" ht="30" customHeight="1" thickBot="1">
      <c r="C11" s="379" t="s">
        <v>24</v>
      </c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0"/>
      <c r="AB11" s="380"/>
      <c r="AC11" s="380"/>
      <c r="AD11" s="380"/>
      <c r="AE11" s="380"/>
      <c r="AF11" s="380"/>
      <c r="AG11" s="380"/>
      <c r="AH11" s="381"/>
      <c r="AM11" s="13"/>
      <c r="AN11" s="382"/>
      <c r="AO11" s="382"/>
      <c r="AP11" s="382"/>
      <c r="AQ11" s="382"/>
      <c r="AR11" s="382"/>
      <c r="BE11" s="5"/>
    </row>
    <row r="12" spans="3:70" ht="24.9" customHeight="1">
      <c r="C12" s="223" t="s">
        <v>20</v>
      </c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5"/>
      <c r="AM12" s="378"/>
      <c r="AN12" s="378"/>
      <c r="AO12" s="378"/>
      <c r="AP12" s="378"/>
      <c r="AQ12" s="378"/>
      <c r="AR12" s="378"/>
      <c r="AS12" s="378"/>
      <c r="AT12" s="378"/>
      <c r="AU12" s="378"/>
      <c r="AV12" s="378"/>
      <c r="AW12" s="378"/>
      <c r="AX12" s="378"/>
      <c r="AY12" s="378"/>
      <c r="AZ12" s="378"/>
      <c r="BA12" s="378"/>
      <c r="BB12" s="378"/>
      <c r="BC12" s="378"/>
      <c r="BD12" s="378"/>
      <c r="BE12" s="378"/>
      <c r="BF12" s="378"/>
      <c r="BG12" s="378"/>
      <c r="BH12" s="378"/>
      <c r="BI12" s="378"/>
      <c r="BJ12" s="378"/>
      <c r="BK12" s="378"/>
      <c r="BL12" s="378"/>
      <c r="BM12" s="378"/>
      <c r="BN12" s="378"/>
      <c r="BO12" s="378"/>
      <c r="BP12" s="378"/>
      <c r="BQ12" s="378"/>
      <c r="BR12" s="378"/>
    </row>
    <row r="13" spans="3:70" ht="20.100000000000001" customHeight="1">
      <c r="C13" s="305" t="s">
        <v>15</v>
      </c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83"/>
      <c r="S13" s="384" t="s">
        <v>175</v>
      </c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  <c r="AF13" s="384"/>
      <c r="AG13" s="384"/>
      <c r="AH13" s="385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213"/>
    </row>
    <row r="14" spans="3:70" ht="20.100000000000001" customHeight="1">
      <c r="C14" s="371" t="s">
        <v>146</v>
      </c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35" t="s">
        <v>149</v>
      </c>
      <c r="Q14" s="335"/>
      <c r="R14" s="373"/>
      <c r="S14" s="375" t="s">
        <v>147</v>
      </c>
      <c r="T14" s="376"/>
      <c r="U14" s="376"/>
      <c r="V14" s="376"/>
      <c r="W14" s="376"/>
      <c r="X14" s="376"/>
      <c r="Y14" s="376"/>
      <c r="Z14" s="376"/>
      <c r="AA14" s="376"/>
      <c r="AB14" s="376"/>
      <c r="AC14" s="376"/>
      <c r="AD14" s="376"/>
      <c r="AE14" s="376"/>
      <c r="AF14" s="335" t="s">
        <v>149</v>
      </c>
      <c r="AG14" s="335"/>
      <c r="AH14" s="373"/>
      <c r="AM14" s="271"/>
      <c r="AN14" s="271"/>
      <c r="AO14" s="271"/>
      <c r="AP14" s="271"/>
      <c r="AQ14" s="271"/>
      <c r="AR14" s="271"/>
      <c r="AS14" s="271"/>
      <c r="AT14" s="271"/>
      <c r="AU14" s="271"/>
      <c r="AV14" s="271"/>
      <c r="AW14" s="271"/>
      <c r="AX14" s="271"/>
      <c r="AY14" s="271"/>
      <c r="AZ14" s="271"/>
      <c r="BA14" s="271"/>
      <c r="BB14" s="271"/>
      <c r="BC14" s="271"/>
      <c r="BD14" s="271"/>
      <c r="BE14" s="271"/>
      <c r="BF14" s="271"/>
      <c r="BG14" s="271"/>
      <c r="BH14" s="271"/>
      <c r="BI14" s="271"/>
      <c r="BJ14" s="271"/>
      <c r="BK14" s="271"/>
      <c r="BL14" s="271"/>
      <c r="BM14" s="271"/>
      <c r="BN14" s="271"/>
      <c r="BO14" s="271"/>
      <c r="BP14" s="271"/>
      <c r="BQ14" s="271"/>
      <c r="BR14" s="271"/>
    </row>
    <row r="15" spans="3:70" ht="20.100000000000001" customHeight="1">
      <c r="C15" s="377" t="s">
        <v>90</v>
      </c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8"/>
      <c r="P15" s="167"/>
      <c r="Q15" s="167"/>
      <c r="R15" s="374"/>
      <c r="S15" s="377" t="s">
        <v>86</v>
      </c>
      <c r="T15" s="368"/>
      <c r="U15" s="368"/>
      <c r="V15" s="368"/>
      <c r="W15" s="368"/>
      <c r="X15" s="368"/>
      <c r="Y15" s="368"/>
      <c r="Z15" s="368"/>
      <c r="AA15" s="368"/>
      <c r="AB15" s="368"/>
      <c r="AC15" s="368"/>
      <c r="AD15" s="368"/>
      <c r="AE15" s="368"/>
      <c r="AF15" s="167"/>
      <c r="AG15" s="167"/>
      <c r="AH15" s="374"/>
      <c r="AM15" s="378"/>
      <c r="AN15" s="378"/>
      <c r="AO15" s="378"/>
      <c r="AP15" s="378"/>
      <c r="AQ15" s="378"/>
      <c r="AR15" s="378"/>
      <c r="AS15" s="378"/>
      <c r="AT15" s="378"/>
      <c r="AU15" s="378"/>
      <c r="AV15" s="378"/>
      <c r="AW15" s="378"/>
      <c r="AX15" s="378"/>
      <c r="AY15" s="378"/>
      <c r="AZ15" s="378"/>
      <c r="BA15" s="378"/>
      <c r="BB15" s="378"/>
      <c r="BC15" s="378"/>
      <c r="BD15" s="378"/>
      <c r="BE15" s="378"/>
      <c r="BF15" s="378"/>
      <c r="BG15" s="378"/>
      <c r="BH15" s="378"/>
      <c r="BI15" s="378"/>
      <c r="BJ15" s="378"/>
      <c r="BK15" s="378"/>
      <c r="BL15" s="378"/>
      <c r="BM15" s="378"/>
      <c r="BN15" s="378"/>
      <c r="BO15" s="378"/>
      <c r="BP15" s="378"/>
      <c r="BQ15" s="378"/>
      <c r="BR15" s="378"/>
    </row>
    <row r="16" spans="3:70" ht="20.100000000000001" customHeight="1" thickBot="1">
      <c r="C16" s="359" t="s">
        <v>148</v>
      </c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361"/>
      <c r="S16" s="359" t="s">
        <v>36</v>
      </c>
      <c r="T16" s="360"/>
      <c r="U16" s="360"/>
      <c r="V16" s="360"/>
      <c r="W16" s="360"/>
      <c r="X16" s="360"/>
      <c r="Y16" s="360"/>
      <c r="Z16" s="360"/>
      <c r="AA16" s="360"/>
      <c r="AB16" s="360"/>
      <c r="AC16" s="360"/>
      <c r="AD16" s="360"/>
      <c r="AE16" s="360"/>
      <c r="AF16" s="360"/>
      <c r="AG16" s="360"/>
      <c r="AH16" s="361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363"/>
      <c r="BD16" s="363"/>
      <c r="BE16" s="363"/>
      <c r="BF16" s="363"/>
      <c r="BG16" s="363"/>
      <c r="BH16" s="363"/>
      <c r="BI16" s="363"/>
      <c r="BJ16" s="363"/>
      <c r="BK16" s="363"/>
      <c r="BL16" s="363"/>
      <c r="BM16" s="363"/>
      <c r="BN16" s="363"/>
      <c r="BO16" s="363"/>
      <c r="BP16" s="363"/>
      <c r="BQ16" s="363"/>
      <c r="BR16" s="363"/>
    </row>
    <row r="17" spans="3:70" ht="20.100000000000001" customHeight="1">
      <c r="C17" s="364" t="s">
        <v>38</v>
      </c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365"/>
      <c r="AB17" s="366"/>
      <c r="AC17" s="366"/>
      <c r="AD17" s="366"/>
      <c r="AE17" s="366"/>
      <c r="AF17" s="366"/>
      <c r="AG17" s="365"/>
      <c r="AH17" s="367"/>
      <c r="AM17" s="368"/>
      <c r="AN17" s="368"/>
      <c r="AO17" s="368"/>
      <c r="AP17" s="368"/>
      <c r="AQ17" s="368"/>
      <c r="AR17" s="368"/>
      <c r="AS17" s="368"/>
      <c r="AT17" s="368"/>
      <c r="AU17" s="368"/>
      <c r="AV17" s="368"/>
      <c r="AW17" s="368"/>
      <c r="AX17" s="368"/>
      <c r="AY17" s="368"/>
      <c r="AZ17" s="167"/>
      <c r="BA17" s="167"/>
      <c r="BB17" s="167"/>
      <c r="BC17" s="368"/>
      <c r="BD17" s="368"/>
      <c r="BE17" s="368"/>
      <c r="BF17" s="368"/>
      <c r="BG17" s="368"/>
      <c r="BH17" s="368"/>
      <c r="BI17" s="368"/>
      <c r="BJ17" s="368"/>
      <c r="BK17" s="368"/>
      <c r="BL17" s="368"/>
      <c r="BM17" s="368"/>
      <c r="BN17" s="368"/>
      <c r="BO17" s="368"/>
      <c r="BP17" s="167"/>
      <c r="BQ17" s="167"/>
      <c r="BR17" s="167"/>
    </row>
    <row r="18" spans="3:70" ht="20.100000000000001" customHeight="1">
      <c r="C18" s="33"/>
      <c r="D18" s="34"/>
      <c r="E18" s="34"/>
      <c r="F18" s="34"/>
      <c r="G18" s="34"/>
      <c r="H18" s="35"/>
      <c r="I18" s="314" t="s">
        <v>28</v>
      </c>
      <c r="J18" s="314"/>
      <c r="K18" s="314"/>
      <c r="L18" s="314"/>
      <c r="M18" s="314" t="s">
        <v>175</v>
      </c>
      <c r="N18" s="314"/>
      <c r="O18" s="314"/>
      <c r="P18" s="314"/>
      <c r="Q18" s="315"/>
      <c r="R18" s="316"/>
      <c r="S18" s="316"/>
      <c r="T18" s="316"/>
      <c r="U18" s="316"/>
      <c r="V18" s="317"/>
      <c r="W18" s="318" t="s">
        <v>28</v>
      </c>
      <c r="X18" s="318"/>
      <c r="Y18" s="318"/>
      <c r="Z18" s="318"/>
      <c r="AA18" s="319" t="s">
        <v>175</v>
      </c>
      <c r="AB18" s="319"/>
      <c r="AC18" s="319"/>
      <c r="AD18" s="319"/>
      <c r="AE18" s="320" t="s">
        <v>30</v>
      </c>
      <c r="AF18" s="321"/>
      <c r="AG18" s="324" t="s">
        <v>110</v>
      </c>
      <c r="AH18" s="325"/>
      <c r="AM18" s="368"/>
      <c r="AN18" s="368"/>
      <c r="AO18" s="368"/>
      <c r="AP18" s="368"/>
      <c r="AQ18" s="368"/>
      <c r="AR18" s="368"/>
      <c r="AS18" s="368"/>
      <c r="AT18" s="368"/>
      <c r="AU18" s="368"/>
      <c r="AV18" s="368"/>
      <c r="AW18" s="368"/>
      <c r="AX18" s="368"/>
      <c r="AY18" s="368"/>
      <c r="AZ18" s="167"/>
      <c r="BA18" s="167"/>
      <c r="BB18" s="167"/>
      <c r="BC18" s="368"/>
      <c r="BD18" s="368"/>
      <c r="BE18" s="368"/>
      <c r="BF18" s="368"/>
      <c r="BG18" s="368"/>
      <c r="BH18" s="368"/>
      <c r="BI18" s="368"/>
      <c r="BJ18" s="368"/>
      <c r="BK18" s="368"/>
      <c r="BL18" s="368"/>
      <c r="BM18" s="368"/>
      <c r="BN18" s="368"/>
      <c r="BO18" s="368"/>
      <c r="BP18" s="167"/>
      <c r="BQ18" s="167"/>
      <c r="BR18" s="167"/>
    </row>
    <row r="19" spans="3:70" ht="20.100000000000001" customHeight="1">
      <c r="C19" s="173" t="s">
        <v>35</v>
      </c>
      <c r="D19" s="174"/>
      <c r="E19" s="174"/>
      <c r="F19" s="174"/>
      <c r="G19" s="174"/>
      <c r="H19" s="175"/>
      <c r="I19" s="176" t="s">
        <v>153</v>
      </c>
      <c r="J19" s="177"/>
      <c r="K19" s="177"/>
      <c r="L19" s="177"/>
      <c r="M19" s="176" t="s">
        <v>152</v>
      </c>
      <c r="N19" s="177"/>
      <c r="O19" s="177"/>
      <c r="P19" s="177"/>
      <c r="Q19" s="178" t="s">
        <v>41</v>
      </c>
      <c r="R19" s="179"/>
      <c r="S19" s="179"/>
      <c r="T19" s="179"/>
      <c r="U19" s="179"/>
      <c r="V19" s="180"/>
      <c r="W19" s="357" t="s">
        <v>111</v>
      </c>
      <c r="X19" s="362"/>
      <c r="Y19" s="362"/>
      <c r="Z19" s="362"/>
      <c r="AA19" s="357" t="s">
        <v>111</v>
      </c>
      <c r="AB19" s="362"/>
      <c r="AC19" s="362"/>
      <c r="AD19" s="362"/>
      <c r="AE19" s="320"/>
      <c r="AF19" s="321"/>
      <c r="AG19" s="326"/>
      <c r="AH19" s="327"/>
      <c r="AM19" s="313"/>
      <c r="AN19" s="313"/>
      <c r="AO19" s="313"/>
      <c r="AP19" s="313"/>
      <c r="AQ19" s="313"/>
      <c r="AR19" s="313"/>
      <c r="AS19" s="313"/>
      <c r="AT19" s="313"/>
      <c r="AU19" s="313"/>
      <c r="AV19" s="313"/>
      <c r="AW19" s="313"/>
      <c r="AX19" s="313"/>
      <c r="AY19" s="313"/>
      <c r="AZ19" s="313"/>
      <c r="BA19" s="31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  <c r="BO19" s="313"/>
      <c r="BP19" s="313"/>
      <c r="BQ19" s="313"/>
      <c r="BR19" s="313"/>
    </row>
    <row r="20" spans="3:70" ht="30" customHeight="1" thickBot="1">
      <c r="C20" s="36"/>
      <c r="D20" s="352" t="s">
        <v>37</v>
      </c>
      <c r="E20" s="353"/>
      <c r="F20" s="353"/>
      <c r="G20" s="353"/>
      <c r="H20" s="354"/>
      <c r="I20" s="355" t="s">
        <v>153</v>
      </c>
      <c r="J20" s="356"/>
      <c r="K20" s="356"/>
      <c r="L20" s="356"/>
      <c r="M20" s="355" t="s">
        <v>152</v>
      </c>
      <c r="N20" s="356"/>
      <c r="O20" s="356"/>
      <c r="P20" s="356"/>
      <c r="Q20" s="18"/>
      <c r="R20" s="352" t="s">
        <v>40</v>
      </c>
      <c r="S20" s="353"/>
      <c r="T20" s="353"/>
      <c r="U20" s="353"/>
      <c r="V20" s="354"/>
      <c r="W20" s="357" t="s">
        <v>112</v>
      </c>
      <c r="X20" s="358"/>
      <c r="Y20" s="358"/>
      <c r="Z20" s="358"/>
      <c r="AA20" s="357" t="s">
        <v>154</v>
      </c>
      <c r="AB20" s="358"/>
      <c r="AC20" s="358"/>
      <c r="AD20" s="358"/>
      <c r="AE20" s="322"/>
      <c r="AF20" s="323"/>
      <c r="AG20" s="328"/>
      <c r="AH20" s="329"/>
      <c r="AM20" s="330"/>
      <c r="AN20" s="330"/>
      <c r="AO20" s="330"/>
      <c r="AP20" s="330"/>
      <c r="AQ20" s="330"/>
      <c r="AR20" s="330"/>
      <c r="AS20" s="330"/>
      <c r="AT20" s="330"/>
      <c r="AU20" s="330"/>
      <c r="AV20" s="330"/>
      <c r="AW20" s="330"/>
      <c r="AX20" s="330"/>
      <c r="AY20" s="330"/>
      <c r="AZ20" s="330"/>
      <c r="BA20" s="330"/>
      <c r="BB20" s="330"/>
      <c r="BC20" s="330"/>
      <c r="BD20" s="330"/>
      <c r="BE20" s="330"/>
      <c r="BF20" s="330"/>
      <c r="BG20" s="330"/>
      <c r="BH20" s="330"/>
      <c r="BI20" s="330"/>
      <c r="BJ20" s="330"/>
      <c r="BK20" s="330"/>
      <c r="BL20" s="330"/>
      <c r="BM20" s="330"/>
      <c r="BN20" s="330"/>
      <c r="BO20" s="330"/>
      <c r="BP20" s="330"/>
      <c r="BQ20" s="330"/>
      <c r="BR20" s="330"/>
    </row>
    <row r="21" spans="3:70" ht="30" customHeight="1" thickBot="1">
      <c r="C21" s="168" t="s">
        <v>27</v>
      </c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70"/>
      <c r="AM21" s="77"/>
      <c r="AN21" s="77"/>
      <c r="AO21" s="77"/>
      <c r="AP21" s="77"/>
      <c r="AQ21" s="77"/>
      <c r="AR21" s="77"/>
      <c r="AS21" s="171"/>
      <c r="AT21" s="171"/>
      <c r="AU21" s="171"/>
      <c r="AV21" s="171"/>
      <c r="AW21" s="171"/>
      <c r="AX21" s="171"/>
      <c r="AY21" s="171"/>
      <c r="AZ21" s="171"/>
      <c r="BA21" s="172"/>
      <c r="BB21" s="172"/>
      <c r="BC21" s="172"/>
      <c r="BD21" s="172"/>
      <c r="BE21" s="172"/>
      <c r="BF21" s="172"/>
      <c r="BG21" s="331"/>
      <c r="BH21" s="331"/>
      <c r="BI21" s="331"/>
      <c r="BJ21" s="331"/>
      <c r="BK21" s="332"/>
      <c r="BL21" s="332"/>
      <c r="BM21" s="332"/>
      <c r="BN21" s="332"/>
      <c r="BO21" s="333"/>
      <c r="BP21" s="333"/>
      <c r="BQ21" s="284"/>
      <c r="BR21" s="284"/>
    </row>
    <row r="22" spans="3:70" ht="24.9" customHeight="1">
      <c r="C22" s="226" t="s">
        <v>21</v>
      </c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9"/>
      <c r="Y22" s="348" t="s">
        <v>34</v>
      </c>
      <c r="Z22" s="349"/>
      <c r="AA22" s="349"/>
      <c r="AB22" s="349"/>
      <c r="AC22" s="349"/>
      <c r="AD22" s="349"/>
      <c r="AE22" s="349"/>
      <c r="AF22" s="349"/>
      <c r="AG22" s="349"/>
      <c r="AH22" s="350"/>
      <c r="AM22" s="288"/>
      <c r="AN22" s="288"/>
      <c r="AO22" s="288"/>
      <c r="AP22" s="288"/>
      <c r="AQ22" s="288"/>
      <c r="AR22" s="288"/>
      <c r="AS22" s="293"/>
      <c r="AT22" s="293"/>
      <c r="AU22" s="293"/>
      <c r="AV22" s="293"/>
      <c r="AW22" s="293"/>
      <c r="AX22" s="293"/>
      <c r="AY22" s="293"/>
      <c r="AZ22" s="293"/>
      <c r="BA22" s="294"/>
      <c r="BB22" s="294"/>
      <c r="BC22" s="294"/>
      <c r="BD22" s="294"/>
      <c r="BE22" s="294"/>
      <c r="BF22" s="294"/>
      <c r="BG22" s="295"/>
      <c r="BH22" s="295"/>
      <c r="BI22" s="295"/>
      <c r="BJ22" s="295"/>
      <c r="BK22" s="295"/>
      <c r="BL22" s="295"/>
      <c r="BM22" s="295"/>
      <c r="BN22" s="295"/>
      <c r="BO22" s="333"/>
      <c r="BP22" s="333"/>
      <c r="BQ22" s="284"/>
      <c r="BR22" s="284"/>
    </row>
    <row r="23" spans="3:70" ht="20.100000000000001" customHeight="1">
      <c r="C23" s="334" t="s">
        <v>32</v>
      </c>
      <c r="D23" s="335"/>
      <c r="E23" s="336"/>
      <c r="F23" s="339" t="s">
        <v>6</v>
      </c>
      <c r="G23" s="335"/>
      <c r="H23" s="340"/>
      <c r="I23" s="341"/>
      <c r="J23" s="342" t="s">
        <v>16</v>
      </c>
      <c r="K23" s="343"/>
      <c r="L23" s="343"/>
      <c r="M23" s="344"/>
      <c r="N23" s="334" t="s">
        <v>33</v>
      </c>
      <c r="O23" s="335"/>
      <c r="P23" s="336"/>
      <c r="Q23" s="347" t="s">
        <v>6</v>
      </c>
      <c r="R23" s="340"/>
      <c r="S23" s="340"/>
      <c r="T23" s="341"/>
      <c r="U23" s="342" t="s">
        <v>16</v>
      </c>
      <c r="V23" s="343"/>
      <c r="W23" s="343"/>
      <c r="X23" s="344"/>
      <c r="Y23" s="216"/>
      <c r="Z23" s="206"/>
      <c r="AA23" s="206"/>
      <c r="AB23" s="206"/>
      <c r="AC23" s="206"/>
      <c r="AD23" s="206"/>
      <c r="AE23" s="206"/>
      <c r="AF23" s="206"/>
      <c r="AG23" s="206"/>
      <c r="AH23" s="351"/>
      <c r="AN23" s="296"/>
      <c r="AO23" s="296"/>
      <c r="AP23" s="296"/>
      <c r="AQ23" s="296"/>
      <c r="AR23" s="296"/>
      <c r="AS23" s="293"/>
      <c r="AT23" s="293"/>
      <c r="AU23" s="293"/>
      <c r="AV23" s="293"/>
      <c r="AW23" s="293"/>
      <c r="AX23" s="293"/>
      <c r="AY23" s="293"/>
      <c r="AZ23" s="293"/>
      <c r="BB23" s="296"/>
      <c r="BC23" s="296"/>
      <c r="BD23" s="296"/>
      <c r="BE23" s="296"/>
      <c r="BF23" s="296"/>
      <c r="BG23" s="295"/>
      <c r="BH23" s="295"/>
      <c r="BI23" s="295"/>
      <c r="BJ23" s="295"/>
      <c r="BK23" s="295"/>
      <c r="BL23" s="295"/>
      <c r="BM23" s="295"/>
      <c r="BN23" s="295"/>
      <c r="BO23" s="333"/>
      <c r="BP23" s="333"/>
      <c r="BQ23" s="284"/>
      <c r="BR23" s="284"/>
    </row>
    <row r="24" spans="3:70" ht="20.100000000000001" customHeight="1">
      <c r="C24" s="337"/>
      <c r="D24" s="167"/>
      <c r="E24" s="167"/>
      <c r="F24" s="297" t="s">
        <v>83</v>
      </c>
      <c r="G24" s="298"/>
      <c r="H24" s="297" t="s">
        <v>65</v>
      </c>
      <c r="I24" s="298"/>
      <c r="J24" s="297" t="s">
        <v>83</v>
      </c>
      <c r="K24" s="298"/>
      <c r="L24" s="297" t="s">
        <v>65</v>
      </c>
      <c r="M24" s="298"/>
      <c r="N24" s="337"/>
      <c r="O24" s="167"/>
      <c r="P24" s="345"/>
      <c r="Q24" s="301" t="s">
        <v>66</v>
      </c>
      <c r="R24" s="302"/>
      <c r="S24" s="297" t="s">
        <v>65</v>
      </c>
      <c r="T24" s="298"/>
      <c r="U24" s="301" t="s">
        <v>66</v>
      </c>
      <c r="V24" s="302"/>
      <c r="W24" s="297" t="s">
        <v>65</v>
      </c>
      <c r="X24" s="298"/>
      <c r="Y24" s="305" t="s">
        <v>31</v>
      </c>
      <c r="Z24" s="306"/>
      <c r="AA24" s="306"/>
      <c r="AB24" s="307"/>
      <c r="AC24" s="308" t="s">
        <v>5</v>
      </c>
      <c r="AD24" s="306"/>
      <c r="AE24" s="307"/>
      <c r="AF24" s="309" t="s">
        <v>26</v>
      </c>
      <c r="AG24" s="310"/>
      <c r="AH24" s="311"/>
      <c r="AM24" s="312"/>
      <c r="AN24" s="312"/>
      <c r="AO24" s="312"/>
      <c r="AP24" s="312"/>
      <c r="AQ24" s="312"/>
      <c r="AR24" s="312"/>
      <c r="AS24" s="312"/>
      <c r="AT24" s="312"/>
      <c r="AU24" s="312"/>
      <c r="AV24" s="312"/>
      <c r="AW24" s="312"/>
      <c r="AX24" s="312"/>
      <c r="AY24" s="312"/>
      <c r="AZ24" s="312"/>
      <c r="BA24" s="312"/>
      <c r="BB24" s="312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  <c r="BO24" s="312"/>
      <c r="BP24" s="312"/>
      <c r="BQ24" s="312"/>
      <c r="BR24" s="312"/>
    </row>
    <row r="25" spans="3:70" ht="20.100000000000001" customHeight="1">
      <c r="C25" s="338"/>
      <c r="D25" s="304"/>
      <c r="E25" s="304"/>
      <c r="F25" s="299"/>
      <c r="G25" s="300"/>
      <c r="H25" s="299"/>
      <c r="I25" s="300"/>
      <c r="J25" s="299"/>
      <c r="K25" s="300"/>
      <c r="L25" s="299"/>
      <c r="M25" s="300"/>
      <c r="N25" s="338"/>
      <c r="O25" s="304"/>
      <c r="P25" s="346"/>
      <c r="Q25" s="303"/>
      <c r="R25" s="304"/>
      <c r="S25" s="299"/>
      <c r="T25" s="300"/>
      <c r="U25" s="303"/>
      <c r="V25" s="304"/>
      <c r="W25" s="299"/>
      <c r="X25" s="300"/>
      <c r="Y25" s="396" t="s">
        <v>91</v>
      </c>
      <c r="Z25" s="430"/>
      <c r="AA25" s="430"/>
      <c r="AB25" s="431"/>
      <c r="AC25" s="250" t="s">
        <v>29</v>
      </c>
      <c r="AD25" s="251"/>
      <c r="AE25" s="252"/>
      <c r="AF25" s="250" t="s">
        <v>29</v>
      </c>
      <c r="AG25" s="251"/>
      <c r="AH25" s="253"/>
      <c r="AM25" s="271"/>
      <c r="AN25" s="271"/>
      <c r="AO25" s="271"/>
      <c r="AP25" s="271"/>
      <c r="AQ25" s="271"/>
      <c r="AR25" s="271"/>
      <c r="AS25" s="271"/>
      <c r="AT25" s="271"/>
      <c r="AU25" s="271"/>
      <c r="AV25" s="271"/>
      <c r="AW25" s="271"/>
      <c r="AX25" s="271"/>
      <c r="AY25" s="271"/>
      <c r="AZ25" s="271"/>
      <c r="BA25" s="271"/>
      <c r="BB25" s="271"/>
      <c r="BC25" s="271"/>
      <c r="BD25" s="271"/>
      <c r="BE25" s="271"/>
      <c r="BF25" s="271"/>
      <c r="BG25" s="271"/>
      <c r="BH25" s="271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</row>
    <row r="26" spans="3:70" ht="20.100000000000001" customHeight="1">
      <c r="C26" s="423"/>
      <c r="D26" s="424"/>
      <c r="E26" s="425"/>
      <c r="F26" s="38"/>
      <c r="G26" s="54"/>
      <c r="H26" s="14"/>
      <c r="I26" s="14"/>
      <c r="J26" s="15"/>
      <c r="K26" s="54"/>
      <c r="L26" s="14"/>
      <c r="M26" s="27"/>
      <c r="N26" s="423"/>
      <c r="O26" s="424"/>
      <c r="P26" s="425"/>
      <c r="Q26" s="15"/>
      <c r="R26" s="39"/>
      <c r="S26" s="14"/>
      <c r="T26" s="14"/>
      <c r="U26" s="15"/>
      <c r="V26" s="39"/>
      <c r="W26" s="14"/>
      <c r="X26" s="27"/>
      <c r="Y26" s="19"/>
      <c r="Z26" s="16"/>
      <c r="AA26" s="16"/>
      <c r="AB26" s="16"/>
      <c r="AC26" s="250" t="s">
        <v>29</v>
      </c>
      <c r="AD26" s="251"/>
      <c r="AE26" s="252"/>
      <c r="AF26" s="250" t="s">
        <v>29</v>
      </c>
      <c r="AG26" s="251"/>
      <c r="AH26" s="253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7"/>
      <c r="BC26" s="167"/>
      <c r="BD26" s="167"/>
      <c r="BE26" s="167"/>
      <c r="BF26" s="167"/>
      <c r="BG26" s="167"/>
      <c r="BH26" s="167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</row>
    <row r="27" spans="3:70" ht="20.100000000000001" customHeight="1">
      <c r="C27" s="426"/>
      <c r="D27" s="427"/>
      <c r="E27" s="428"/>
      <c r="F27" s="6"/>
      <c r="G27" s="37"/>
      <c r="H27" s="7"/>
      <c r="I27" s="7"/>
      <c r="J27" s="6"/>
      <c r="K27" s="37"/>
      <c r="L27" s="7"/>
      <c r="M27" s="26"/>
      <c r="N27" s="426"/>
      <c r="O27" s="427"/>
      <c r="P27" s="428"/>
      <c r="Q27" s="6"/>
      <c r="R27" s="37"/>
      <c r="S27" s="7"/>
      <c r="T27" s="7"/>
      <c r="U27" s="6"/>
      <c r="V27" s="37"/>
      <c r="W27" s="7"/>
      <c r="X27" s="26"/>
      <c r="Y27" s="19"/>
      <c r="Z27" s="16"/>
      <c r="AA27" s="16"/>
      <c r="AB27" s="16"/>
      <c r="AC27" s="250" t="s">
        <v>29</v>
      </c>
      <c r="AD27" s="251"/>
      <c r="AE27" s="252"/>
      <c r="AF27" s="250" t="s">
        <v>29</v>
      </c>
      <c r="AG27" s="251"/>
      <c r="AH27" s="253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213"/>
      <c r="BJ27" s="213"/>
      <c r="BK27" s="213"/>
      <c r="BL27" s="213"/>
      <c r="BM27" s="213"/>
      <c r="BN27" s="213"/>
      <c r="BO27" s="213"/>
      <c r="BP27" s="288"/>
      <c r="BQ27" s="288"/>
      <c r="BR27" s="288"/>
    </row>
    <row r="28" spans="3:70" ht="20.100000000000001" customHeight="1" thickBot="1">
      <c r="C28" s="220"/>
      <c r="D28" s="221"/>
      <c r="E28" s="429"/>
      <c r="F28" s="28"/>
      <c r="G28" s="55"/>
      <c r="H28" s="25"/>
      <c r="I28" s="25"/>
      <c r="J28" s="28"/>
      <c r="K28" s="55"/>
      <c r="L28" s="25"/>
      <c r="M28" s="29"/>
      <c r="N28" s="220"/>
      <c r="O28" s="221"/>
      <c r="P28" s="429"/>
      <c r="Q28" s="28"/>
      <c r="R28" s="55"/>
      <c r="S28" s="25"/>
      <c r="T28" s="25"/>
      <c r="U28" s="28"/>
      <c r="V28" s="55"/>
      <c r="W28" s="25"/>
      <c r="X28" s="29"/>
      <c r="Y28" s="20"/>
      <c r="Z28" s="17"/>
      <c r="AA28" s="17"/>
      <c r="AB28" s="17"/>
      <c r="AC28" s="289" t="s">
        <v>29</v>
      </c>
      <c r="AD28" s="290"/>
      <c r="AE28" s="291"/>
      <c r="AF28" s="289" t="s">
        <v>29</v>
      </c>
      <c r="AG28" s="290"/>
      <c r="AH28" s="292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  <c r="BH28" s="167"/>
      <c r="BI28" s="13"/>
      <c r="BJ28" s="13"/>
      <c r="BK28" s="13"/>
      <c r="BL28" s="13"/>
      <c r="BM28" s="284"/>
      <c r="BN28" s="284"/>
      <c r="BO28" s="284"/>
      <c r="BP28" s="284"/>
      <c r="BQ28" s="284"/>
      <c r="BR28" s="284"/>
    </row>
    <row r="29" spans="3:70" ht="20.100000000000001" customHeight="1"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70"/>
      <c r="AD29" s="70"/>
      <c r="AE29" s="70"/>
      <c r="AF29" s="70"/>
      <c r="AG29" s="70"/>
      <c r="AH29" s="70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284"/>
      <c r="BN29" s="284"/>
      <c r="BO29" s="284"/>
      <c r="BP29" s="284"/>
      <c r="BQ29" s="284"/>
      <c r="BR29" s="284"/>
    </row>
    <row r="30" spans="3:70" ht="11.25" customHeight="1" thickBot="1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65"/>
      <c r="AD30" s="65"/>
      <c r="AE30" s="65"/>
      <c r="AF30" s="65"/>
      <c r="AG30" s="65"/>
      <c r="AH30" s="65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284"/>
      <c r="BN30" s="284"/>
      <c r="BO30" s="284"/>
      <c r="BP30" s="284"/>
      <c r="BQ30" s="284"/>
      <c r="BR30" s="284"/>
    </row>
    <row r="31" spans="3:70" ht="9" customHeight="1" thickBot="1">
      <c r="C31" s="285" t="s">
        <v>25</v>
      </c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  <c r="AE31" s="286"/>
      <c r="AF31" s="286"/>
      <c r="AG31" s="286"/>
      <c r="AH31" s="287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284"/>
      <c r="BN31" s="284"/>
      <c r="BO31" s="284"/>
      <c r="BP31" s="284"/>
      <c r="BQ31" s="284"/>
      <c r="BR31" s="284"/>
    </row>
    <row r="32" spans="3:70" ht="20.100000000000001" customHeight="1">
      <c r="C32" s="223" t="s">
        <v>17</v>
      </c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5"/>
      <c r="S32" s="223" t="s">
        <v>22</v>
      </c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5"/>
    </row>
    <row r="33" spans="3:34" ht="20.100000000000001" customHeight="1">
      <c r="C33" s="211" t="s">
        <v>18</v>
      </c>
      <c r="D33" s="189"/>
      <c r="E33" s="258"/>
      <c r="F33" s="282" t="s">
        <v>7</v>
      </c>
      <c r="G33" s="189"/>
      <c r="H33" s="189"/>
      <c r="I33" s="258"/>
      <c r="J33" s="443" t="s">
        <v>8</v>
      </c>
      <c r="K33" s="282" t="s">
        <v>84</v>
      </c>
      <c r="L33" s="189"/>
      <c r="M33" s="189"/>
      <c r="N33" s="258"/>
      <c r="O33" s="282" t="s">
        <v>176</v>
      </c>
      <c r="P33" s="189"/>
      <c r="Q33" s="189"/>
      <c r="R33" s="446"/>
      <c r="S33" s="211" t="s">
        <v>23</v>
      </c>
      <c r="T33" s="189"/>
      <c r="U33" s="189"/>
      <c r="V33" s="190"/>
      <c r="W33" s="181" t="s">
        <v>7</v>
      </c>
      <c r="X33" s="189"/>
      <c r="Y33" s="189"/>
      <c r="Z33" s="258"/>
      <c r="AA33" s="231" t="s">
        <v>19</v>
      </c>
      <c r="AB33" s="232"/>
      <c r="AC33" s="232"/>
      <c r="AD33" s="232"/>
      <c r="AE33" s="232"/>
      <c r="AF33" s="232"/>
      <c r="AG33" s="232"/>
      <c r="AH33" s="233"/>
    </row>
    <row r="34" spans="3:34" ht="20.100000000000001" customHeight="1">
      <c r="C34" s="212"/>
      <c r="D34" s="213"/>
      <c r="E34" s="441"/>
      <c r="F34" s="230" t="s">
        <v>9</v>
      </c>
      <c r="G34" s="230"/>
      <c r="H34" s="230" t="s">
        <v>10</v>
      </c>
      <c r="I34" s="230"/>
      <c r="J34" s="444"/>
      <c r="K34" s="283"/>
      <c r="L34" s="213"/>
      <c r="M34" s="213"/>
      <c r="N34" s="441"/>
      <c r="O34" s="283"/>
      <c r="P34" s="213"/>
      <c r="Q34" s="213"/>
      <c r="R34" s="447"/>
      <c r="S34" s="212"/>
      <c r="T34" s="213"/>
      <c r="U34" s="213"/>
      <c r="V34" s="213"/>
      <c r="W34" s="230" t="s">
        <v>9</v>
      </c>
      <c r="X34" s="230"/>
      <c r="Y34" s="230" t="s">
        <v>10</v>
      </c>
      <c r="Z34" s="230"/>
      <c r="AA34" s="231" t="s">
        <v>77</v>
      </c>
      <c r="AB34" s="232"/>
      <c r="AC34" s="232"/>
      <c r="AD34" s="232"/>
      <c r="AE34" s="231" t="s">
        <v>177</v>
      </c>
      <c r="AF34" s="232"/>
      <c r="AG34" s="232"/>
      <c r="AH34" s="233"/>
    </row>
    <row r="35" spans="3:34" ht="15.75" customHeight="1">
      <c r="C35" s="216"/>
      <c r="D35" s="206"/>
      <c r="E35" s="442"/>
      <c r="F35" s="230"/>
      <c r="G35" s="230"/>
      <c r="H35" s="230"/>
      <c r="I35" s="230"/>
      <c r="J35" s="445"/>
      <c r="K35" s="196"/>
      <c r="L35" s="268"/>
      <c r="M35" s="268"/>
      <c r="N35" s="197"/>
      <c r="O35" s="196"/>
      <c r="P35" s="268"/>
      <c r="Q35" s="268"/>
      <c r="R35" s="448"/>
      <c r="S35" s="216"/>
      <c r="T35" s="206"/>
      <c r="U35" s="206"/>
      <c r="V35" s="206"/>
      <c r="W35" s="230"/>
      <c r="X35" s="230"/>
      <c r="Y35" s="230"/>
      <c r="Z35" s="230"/>
      <c r="AA35" s="234" t="s">
        <v>78</v>
      </c>
      <c r="AB35" s="235"/>
      <c r="AC35" s="236" t="s">
        <v>79</v>
      </c>
      <c r="AD35" s="237"/>
      <c r="AE35" s="234" t="s">
        <v>78</v>
      </c>
      <c r="AF35" s="235"/>
      <c r="AG35" s="236" t="s">
        <v>79</v>
      </c>
      <c r="AH35" s="238"/>
    </row>
    <row r="36" spans="3:34" ht="15" customHeight="1">
      <c r="C36" s="211" t="s">
        <v>11</v>
      </c>
      <c r="D36" s="189"/>
      <c r="E36" s="190"/>
      <c r="F36" s="432" t="s">
        <v>92</v>
      </c>
      <c r="G36" s="433"/>
      <c r="H36" s="432" t="s">
        <v>93</v>
      </c>
      <c r="I36" s="436"/>
      <c r="J36" s="81" t="s">
        <v>94</v>
      </c>
      <c r="K36" s="163">
        <v>45</v>
      </c>
      <c r="L36" s="437"/>
      <c r="M36" s="437"/>
      <c r="N36" s="240"/>
      <c r="O36" s="163">
        <v>45</v>
      </c>
      <c r="P36" s="437"/>
      <c r="Q36" s="437"/>
      <c r="R36" s="438"/>
      <c r="S36" s="439" t="s">
        <v>95</v>
      </c>
      <c r="T36" s="440"/>
      <c r="U36" s="440"/>
      <c r="V36" s="245"/>
      <c r="W36" s="244" t="s">
        <v>92</v>
      </c>
      <c r="X36" s="245"/>
      <c r="Y36" s="244" t="s">
        <v>93</v>
      </c>
      <c r="Z36" s="245"/>
      <c r="AA36" s="163">
        <v>3</v>
      </c>
      <c r="AB36" s="164"/>
      <c r="AC36" s="239">
        <v>440</v>
      </c>
      <c r="AD36" s="240"/>
      <c r="AE36" s="163">
        <v>3</v>
      </c>
      <c r="AF36" s="164"/>
      <c r="AG36" s="165">
        <v>440</v>
      </c>
      <c r="AH36" s="166"/>
    </row>
    <row r="37" spans="3:34" ht="20.100000000000001" customHeight="1">
      <c r="C37" s="212"/>
      <c r="D37" s="213"/>
      <c r="E37" s="214"/>
      <c r="F37" s="434"/>
      <c r="G37" s="435"/>
      <c r="H37" s="30"/>
      <c r="I37" s="31"/>
      <c r="J37" s="32"/>
      <c r="K37" s="8"/>
      <c r="L37" s="1"/>
      <c r="M37" s="1"/>
      <c r="N37" s="9"/>
      <c r="O37" s="8"/>
      <c r="P37" s="1"/>
      <c r="Q37" s="1"/>
      <c r="R37" s="21"/>
      <c r="S37" s="22"/>
      <c r="T37" s="11"/>
      <c r="U37" s="11"/>
      <c r="V37" s="12"/>
      <c r="W37" s="10"/>
      <c r="X37" s="12"/>
      <c r="Y37" s="10"/>
      <c r="Z37" s="12"/>
      <c r="AA37" s="8"/>
      <c r="AB37" s="56"/>
      <c r="AC37" s="1"/>
      <c r="AD37" s="9"/>
      <c r="AE37" s="8"/>
      <c r="AF37" s="56"/>
      <c r="AG37" s="1"/>
      <c r="AH37" s="21"/>
    </row>
    <row r="38" spans="3:34" ht="20.100000000000001" customHeight="1">
      <c r="C38" s="215" t="s">
        <v>12</v>
      </c>
      <c r="D38" s="203"/>
      <c r="E38" s="204"/>
      <c r="F38" s="30"/>
      <c r="G38" s="31"/>
      <c r="H38" s="30"/>
      <c r="I38" s="31"/>
      <c r="J38" s="32"/>
      <c r="K38" s="8"/>
      <c r="L38" s="1"/>
      <c r="M38" s="1"/>
      <c r="N38" s="9"/>
      <c r="O38" s="8"/>
      <c r="P38" s="1"/>
      <c r="Q38" s="1"/>
      <c r="R38" s="21"/>
      <c r="S38" s="22"/>
      <c r="T38" s="11"/>
      <c r="U38" s="11"/>
      <c r="V38" s="12"/>
      <c r="W38" s="10"/>
      <c r="X38" s="12"/>
      <c r="Y38" s="10"/>
      <c r="Z38" s="12"/>
      <c r="AA38" s="8"/>
      <c r="AB38" s="56"/>
      <c r="AC38" s="1"/>
      <c r="AD38" s="9"/>
      <c r="AE38" s="8"/>
      <c r="AF38" s="56"/>
      <c r="AG38" s="1"/>
      <c r="AH38" s="21"/>
    </row>
    <row r="39" spans="3:34" ht="20.100000000000001" customHeight="1">
      <c r="C39" s="216"/>
      <c r="D39" s="206"/>
      <c r="E39" s="207"/>
      <c r="F39" s="57"/>
      <c r="G39" s="58"/>
      <c r="H39" s="57"/>
      <c r="I39" s="58"/>
      <c r="J39" s="59"/>
      <c r="K39" s="8"/>
      <c r="L39" s="1"/>
      <c r="M39" s="1"/>
      <c r="N39" s="9"/>
      <c r="O39" s="8"/>
      <c r="P39" s="1"/>
      <c r="Q39" s="1"/>
      <c r="R39" s="21"/>
      <c r="S39" s="22"/>
      <c r="T39" s="11"/>
      <c r="U39" s="11"/>
      <c r="V39" s="12"/>
      <c r="W39" s="10"/>
      <c r="X39" s="12"/>
      <c r="Y39" s="10"/>
      <c r="Z39" s="12"/>
      <c r="AA39" s="8"/>
      <c r="AB39" s="56"/>
      <c r="AC39" s="1"/>
      <c r="AD39" s="9"/>
      <c r="AE39" s="8"/>
      <c r="AF39" s="56"/>
      <c r="AG39" s="1"/>
      <c r="AH39" s="21"/>
    </row>
    <row r="40" spans="3:34" ht="20.100000000000001" customHeight="1">
      <c r="C40" s="211" t="s">
        <v>81</v>
      </c>
      <c r="D40" s="189"/>
      <c r="E40" s="189"/>
      <c r="F40" s="57"/>
      <c r="G40" s="58"/>
      <c r="H40" s="57"/>
      <c r="I40" s="66"/>
      <c r="J40" s="60"/>
      <c r="K40" s="61"/>
      <c r="L40" s="61"/>
      <c r="M40" s="61"/>
      <c r="N40" s="62"/>
      <c r="O40" s="63"/>
      <c r="P40" s="61"/>
      <c r="Q40" s="61"/>
      <c r="R40" s="64"/>
      <c r="S40" s="22"/>
      <c r="T40" s="11"/>
      <c r="U40" s="11"/>
      <c r="V40" s="12"/>
      <c r="W40" s="10"/>
      <c r="X40" s="12"/>
      <c r="Y40" s="10"/>
      <c r="Z40" s="12"/>
      <c r="AA40" s="8"/>
      <c r="AB40" s="56"/>
      <c r="AC40" s="1"/>
      <c r="AD40" s="9"/>
      <c r="AE40" s="8"/>
      <c r="AF40" s="56"/>
      <c r="AG40" s="1"/>
      <c r="AH40" s="21"/>
    </row>
    <row r="41" spans="3:34" ht="20.100000000000001" customHeight="1">
      <c r="C41" s="212"/>
      <c r="D41" s="213"/>
      <c r="E41" s="213"/>
      <c r="F41" s="57"/>
      <c r="G41" s="58"/>
      <c r="H41" s="57"/>
      <c r="I41" s="58"/>
      <c r="J41" s="59"/>
      <c r="K41" s="67"/>
      <c r="L41" s="16"/>
      <c r="M41" s="16"/>
      <c r="N41" s="54"/>
      <c r="O41" s="16"/>
      <c r="P41" s="16"/>
      <c r="Q41" s="16"/>
      <c r="R41" s="68"/>
      <c r="S41" s="22"/>
      <c r="T41" s="11"/>
      <c r="U41" s="11"/>
      <c r="V41" s="12"/>
      <c r="W41" s="10"/>
      <c r="X41" s="12"/>
      <c r="Y41" s="10"/>
      <c r="Z41" s="12"/>
      <c r="AA41" s="63"/>
      <c r="AB41" s="145"/>
      <c r="AC41" s="61"/>
      <c r="AD41" s="62"/>
      <c r="AE41" s="8"/>
      <c r="AF41" s="56"/>
      <c r="AG41" s="1"/>
      <c r="AH41" s="21"/>
    </row>
    <row r="42" spans="3:34" ht="20.100000000000001" customHeight="1" thickBot="1">
      <c r="C42" s="217" t="s">
        <v>80</v>
      </c>
      <c r="D42" s="218"/>
      <c r="E42" s="218"/>
      <c r="F42" s="218"/>
      <c r="G42" s="218"/>
      <c r="H42" s="218"/>
      <c r="I42" s="218"/>
      <c r="J42" s="219"/>
      <c r="K42" s="241">
        <v>45</v>
      </c>
      <c r="L42" s="242"/>
      <c r="M42" s="242"/>
      <c r="N42" s="243"/>
      <c r="O42" s="241">
        <v>45</v>
      </c>
      <c r="P42" s="242"/>
      <c r="Q42" s="242"/>
      <c r="R42" s="243"/>
      <c r="S42" s="220" t="s">
        <v>80</v>
      </c>
      <c r="T42" s="221"/>
      <c r="U42" s="221"/>
      <c r="V42" s="221"/>
      <c r="W42" s="221"/>
      <c r="X42" s="221"/>
      <c r="Y42" s="221"/>
      <c r="Z42" s="222"/>
      <c r="AA42" s="244">
        <v>3</v>
      </c>
      <c r="AB42" s="245"/>
      <c r="AC42" s="244">
        <v>440</v>
      </c>
      <c r="AD42" s="245"/>
      <c r="AE42" s="246">
        <v>3</v>
      </c>
      <c r="AF42" s="247"/>
      <c r="AG42" s="248">
        <v>440</v>
      </c>
      <c r="AH42" s="249"/>
    </row>
    <row r="43" spans="3:34" ht="20.100000000000001" customHeight="1">
      <c r="C43" s="223" t="s">
        <v>39</v>
      </c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5"/>
      <c r="S43" s="226" t="s">
        <v>69</v>
      </c>
      <c r="T43" s="227"/>
      <c r="U43" s="227"/>
      <c r="V43" s="227"/>
      <c r="W43" s="227"/>
      <c r="X43" s="227"/>
      <c r="Y43" s="227"/>
      <c r="Z43" s="227"/>
      <c r="AA43" s="228"/>
      <c r="AB43" s="228"/>
      <c r="AC43" s="228"/>
      <c r="AD43" s="228"/>
      <c r="AE43" s="227"/>
      <c r="AF43" s="227"/>
      <c r="AG43" s="227"/>
      <c r="AH43" s="229"/>
    </row>
    <row r="44" spans="3:34" ht="20.100000000000001" customHeight="1">
      <c r="C44" s="281" t="s">
        <v>170</v>
      </c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7"/>
      <c r="S44" s="281" t="s">
        <v>169</v>
      </c>
      <c r="T44" s="276"/>
      <c r="U44" s="276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7"/>
    </row>
    <row r="45" spans="3:34" ht="20.100000000000001" customHeight="1">
      <c r="C45" s="275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7"/>
      <c r="S45" s="275"/>
      <c r="T45" s="276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7"/>
    </row>
    <row r="46" spans="3:34" ht="20.100000000000001" customHeight="1">
      <c r="C46" s="275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7"/>
      <c r="S46" s="275"/>
      <c r="T46" s="276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7"/>
    </row>
    <row r="47" spans="3:34" ht="20.100000000000001" customHeight="1" thickBot="1">
      <c r="C47" s="278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80"/>
      <c r="S47" s="278"/>
      <c r="T47" s="279"/>
      <c r="U47" s="279"/>
      <c r="V47" s="279"/>
      <c r="W47" s="279"/>
      <c r="X47" s="279"/>
      <c r="Y47" s="279"/>
      <c r="Z47" s="279"/>
      <c r="AA47" s="279"/>
      <c r="AB47" s="279"/>
      <c r="AC47" s="279"/>
      <c r="AD47" s="279"/>
      <c r="AE47" s="279"/>
      <c r="AF47" s="279"/>
      <c r="AG47" s="279"/>
      <c r="AH47" s="280"/>
    </row>
    <row r="48" spans="3:34" ht="27" customHeight="1">
      <c r="C48" s="226" t="s">
        <v>70</v>
      </c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9"/>
      <c r="S48" s="226" t="s">
        <v>68</v>
      </c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9"/>
    </row>
    <row r="49" spans="3:34" ht="20.100000000000001" customHeight="1">
      <c r="C49" s="272" t="s">
        <v>168</v>
      </c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4"/>
      <c r="S49" s="272" t="s">
        <v>145</v>
      </c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  <c r="AH49" s="274"/>
    </row>
    <row r="50" spans="3:34" ht="20.100000000000001" customHeight="1">
      <c r="C50" s="275"/>
      <c r="D50" s="276"/>
      <c r="E50" s="276"/>
      <c r="F50" s="276"/>
      <c r="G50" s="276"/>
      <c r="H50" s="276"/>
      <c r="I50" s="276"/>
      <c r="J50" s="276"/>
      <c r="K50" s="276"/>
      <c r="L50" s="276"/>
      <c r="M50" s="276"/>
      <c r="N50" s="276"/>
      <c r="O50" s="276"/>
      <c r="P50" s="276"/>
      <c r="Q50" s="276"/>
      <c r="R50" s="277"/>
      <c r="S50" s="275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  <c r="AF50" s="276"/>
      <c r="AG50" s="276"/>
      <c r="AH50" s="277"/>
    </row>
    <row r="51" spans="3:34" ht="20.100000000000001" customHeight="1">
      <c r="C51" s="275"/>
      <c r="D51" s="276"/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6"/>
      <c r="Q51" s="276"/>
      <c r="R51" s="277"/>
      <c r="S51" s="275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7"/>
    </row>
    <row r="52" spans="3:34" ht="20.100000000000001" customHeight="1" thickBot="1">
      <c r="C52" s="278"/>
      <c r="D52" s="279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80"/>
      <c r="S52" s="278"/>
      <c r="T52" s="279"/>
      <c r="U52" s="279"/>
      <c r="V52" s="279"/>
      <c r="W52" s="279"/>
      <c r="X52" s="279"/>
      <c r="Y52" s="279"/>
      <c r="Z52" s="279"/>
      <c r="AA52" s="279"/>
      <c r="AB52" s="279"/>
      <c r="AC52" s="279"/>
      <c r="AD52" s="279"/>
      <c r="AE52" s="279"/>
      <c r="AF52" s="279"/>
      <c r="AG52" s="279"/>
      <c r="AH52" s="280"/>
    </row>
    <row r="53" spans="3:34" ht="20.100000000000001" customHeigh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</row>
    <row r="54" spans="3:34" ht="8.25" customHeight="1">
      <c r="C54" s="271" t="s">
        <v>42</v>
      </c>
      <c r="D54" s="271"/>
      <c r="E54" s="271"/>
      <c r="F54" s="271"/>
      <c r="G54" s="271"/>
      <c r="H54" s="271"/>
      <c r="I54" s="271"/>
      <c r="J54" s="271"/>
      <c r="K54" s="271"/>
      <c r="L54" s="271"/>
      <c r="M54" s="271"/>
      <c r="N54" s="271"/>
      <c r="O54" s="271"/>
      <c r="P54" s="271"/>
      <c r="Q54" s="271"/>
      <c r="R54" s="271"/>
      <c r="S54" s="271"/>
      <c r="T54" s="271"/>
      <c r="U54" s="271"/>
      <c r="V54" s="271"/>
      <c r="W54" s="271"/>
      <c r="X54" s="271"/>
      <c r="Y54" s="271"/>
      <c r="Z54" s="271"/>
      <c r="AA54" s="271"/>
      <c r="AB54" s="271"/>
      <c r="AC54" s="271"/>
      <c r="AD54" s="271"/>
      <c r="AE54" s="271"/>
      <c r="AF54" s="271"/>
      <c r="AG54" s="271"/>
      <c r="AH54" s="271"/>
    </row>
    <row r="55" spans="3:34" ht="20.100000000000001" customHeight="1">
      <c r="C55" s="259" t="s">
        <v>43</v>
      </c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1"/>
      <c r="U55" s="262" t="s">
        <v>49</v>
      </c>
      <c r="V55" s="263"/>
      <c r="W55" s="263"/>
      <c r="X55" s="263"/>
      <c r="Y55" s="263"/>
      <c r="Z55" s="263"/>
      <c r="AA55" s="263"/>
      <c r="AB55" s="263"/>
      <c r="AC55" s="263"/>
      <c r="AD55" s="263"/>
      <c r="AE55" s="263"/>
      <c r="AF55" s="263"/>
      <c r="AG55" s="263"/>
      <c r="AH55" s="264"/>
    </row>
    <row r="56" spans="3:34" ht="20.100000000000001" customHeight="1">
      <c r="C56" s="282" t="s">
        <v>44</v>
      </c>
      <c r="D56" s="189"/>
      <c r="E56" s="189"/>
      <c r="F56" s="190"/>
      <c r="G56" s="181" t="s">
        <v>45</v>
      </c>
      <c r="H56" s="181" t="s">
        <v>46</v>
      </c>
      <c r="I56" s="183" t="s">
        <v>47</v>
      </c>
      <c r="J56" s="184"/>
      <c r="K56" s="181" t="s">
        <v>5</v>
      </c>
      <c r="L56" s="189"/>
      <c r="M56" s="189"/>
      <c r="N56" s="189"/>
      <c r="O56" s="190"/>
      <c r="P56" s="265" t="s">
        <v>164</v>
      </c>
      <c r="Q56" s="266"/>
      <c r="R56" s="266"/>
      <c r="S56" s="266"/>
      <c r="T56" s="267"/>
      <c r="U56" s="196" t="s">
        <v>50</v>
      </c>
      <c r="V56" s="268"/>
      <c r="W56" s="268"/>
      <c r="X56" s="269"/>
      <c r="Y56" s="270" t="s">
        <v>51</v>
      </c>
      <c r="Z56" s="197"/>
      <c r="AA56" s="196" t="s">
        <v>52</v>
      </c>
      <c r="AB56" s="197"/>
      <c r="AC56" s="147">
        <v>0</v>
      </c>
      <c r="AD56" s="73" t="s">
        <v>53</v>
      </c>
      <c r="AE56" s="196" t="s">
        <v>54</v>
      </c>
      <c r="AF56" s="197"/>
      <c r="AG56" s="147">
        <v>0</v>
      </c>
      <c r="AH56" s="73" t="s">
        <v>53</v>
      </c>
    </row>
    <row r="57" spans="3:34" ht="20.100000000000001" customHeight="1">
      <c r="C57" s="283"/>
      <c r="D57" s="213"/>
      <c r="E57" s="213"/>
      <c r="F57" s="214"/>
      <c r="G57" s="182"/>
      <c r="H57" s="182"/>
      <c r="I57" s="185"/>
      <c r="J57" s="186"/>
      <c r="K57" s="198" t="s">
        <v>103</v>
      </c>
      <c r="L57" s="198"/>
      <c r="M57" s="199" t="s">
        <v>48</v>
      </c>
      <c r="N57" s="200" t="s">
        <v>85</v>
      </c>
      <c r="O57" s="201"/>
      <c r="P57" s="198" t="s">
        <v>103</v>
      </c>
      <c r="Q57" s="198"/>
      <c r="R57" s="199" t="s">
        <v>48</v>
      </c>
      <c r="S57" s="200" t="s">
        <v>85</v>
      </c>
      <c r="T57" s="201"/>
      <c r="U57" s="202" t="s">
        <v>55</v>
      </c>
      <c r="V57" s="203"/>
      <c r="W57" s="203"/>
      <c r="X57" s="204"/>
      <c r="Y57" s="208" t="s">
        <v>51</v>
      </c>
      <c r="Z57" s="155"/>
      <c r="AA57" s="154" t="s">
        <v>52</v>
      </c>
      <c r="AB57" s="155"/>
      <c r="AC57" s="148">
        <v>0</v>
      </c>
      <c r="AD57" s="72" t="s">
        <v>53</v>
      </c>
      <c r="AE57" s="156" t="s">
        <v>54</v>
      </c>
      <c r="AF57" s="157"/>
      <c r="AG57" s="144">
        <v>2</v>
      </c>
      <c r="AH57" s="136" t="s">
        <v>144</v>
      </c>
    </row>
    <row r="58" spans="3:34" ht="20.100000000000001" customHeight="1">
      <c r="C58" s="196"/>
      <c r="D58" s="268"/>
      <c r="E58" s="268"/>
      <c r="F58" s="269"/>
      <c r="G58" s="182"/>
      <c r="H58" s="182"/>
      <c r="I58" s="187"/>
      <c r="J58" s="188"/>
      <c r="K58" s="198"/>
      <c r="L58" s="198"/>
      <c r="M58" s="199"/>
      <c r="N58" s="201"/>
      <c r="O58" s="201"/>
      <c r="P58" s="198"/>
      <c r="Q58" s="198"/>
      <c r="R58" s="199"/>
      <c r="S58" s="201"/>
      <c r="T58" s="201"/>
      <c r="U58" s="205"/>
      <c r="V58" s="206"/>
      <c r="W58" s="206"/>
      <c r="X58" s="207"/>
      <c r="Y58" s="158" t="s">
        <v>56</v>
      </c>
      <c r="Z58" s="159"/>
      <c r="AA58" s="160" t="s">
        <v>52</v>
      </c>
      <c r="AB58" s="159"/>
      <c r="AC58" s="148">
        <v>0</v>
      </c>
      <c r="AD58" s="72" t="s">
        <v>53</v>
      </c>
      <c r="AE58" s="161" t="s">
        <v>54</v>
      </c>
      <c r="AF58" s="162"/>
      <c r="AG58" s="144">
        <v>40</v>
      </c>
      <c r="AH58" s="136" t="s">
        <v>53</v>
      </c>
    </row>
    <row r="59" spans="3:34" ht="20.100000000000001" customHeight="1">
      <c r="C59" s="191" t="s">
        <v>96</v>
      </c>
      <c r="D59" s="192"/>
      <c r="E59" s="192"/>
      <c r="F59" s="193"/>
      <c r="G59" s="139">
        <v>70</v>
      </c>
      <c r="H59" s="139" t="s">
        <v>99</v>
      </c>
      <c r="I59" s="194" t="s">
        <v>57</v>
      </c>
      <c r="J59" s="195"/>
      <c r="K59" s="209" t="s">
        <v>105</v>
      </c>
      <c r="L59" s="210"/>
      <c r="M59" s="140" t="s">
        <v>104</v>
      </c>
      <c r="N59" s="256">
        <v>2400</v>
      </c>
      <c r="O59" s="257"/>
      <c r="P59" s="209" t="s">
        <v>105</v>
      </c>
      <c r="Q59" s="210"/>
      <c r="R59" s="140" t="s">
        <v>104</v>
      </c>
      <c r="S59" s="256">
        <v>2000</v>
      </c>
      <c r="T59" s="257"/>
      <c r="U59" s="79"/>
    </row>
    <row r="60" spans="3:34" ht="20.100000000000001" customHeight="1">
      <c r="C60" s="452" t="s">
        <v>97</v>
      </c>
      <c r="D60" s="453"/>
      <c r="E60" s="453"/>
      <c r="F60" s="436"/>
      <c r="G60" s="141">
        <v>65</v>
      </c>
      <c r="H60" s="141" t="s">
        <v>100</v>
      </c>
      <c r="I60" s="452" t="s">
        <v>101</v>
      </c>
      <c r="J60" s="433"/>
      <c r="K60" s="254" t="s">
        <v>106</v>
      </c>
      <c r="L60" s="255"/>
      <c r="M60" s="142"/>
      <c r="N60" s="256">
        <v>1600</v>
      </c>
      <c r="O60" s="257"/>
      <c r="P60" s="254" t="s">
        <v>106</v>
      </c>
      <c r="Q60" s="255"/>
      <c r="R60" s="142"/>
      <c r="S60" s="256">
        <v>1200</v>
      </c>
      <c r="T60" s="257"/>
      <c r="U60" s="13"/>
    </row>
    <row r="61" spans="3:34" ht="20.100000000000001" customHeight="1">
      <c r="C61" s="163" t="s">
        <v>98</v>
      </c>
      <c r="D61" s="437"/>
      <c r="E61" s="437"/>
      <c r="F61" s="240"/>
      <c r="G61" s="139">
        <v>35</v>
      </c>
      <c r="H61" s="139" t="s">
        <v>99</v>
      </c>
      <c r="I61" s="163" t="s">
        <v>102</v>
      </c>
      <c r="J61" s="454"/>
      <c r="K61" s="254" t="s">
        <v>105</v>
      </c>
      <c r="L61" s="255"/>
      <c r="M61" s="143"/>
      <c r="N61" s="256">
        <v>1600</v>
      </c>
      <c r="O61" s="257"/>
      <c r="P61" s="254" t="s">
        <v>105</v>
      </c>
      <c r="Q61" s="255"/>
      <c r="R61" s="143"/>
      <c r="S61" s="256">
        <v>2400</v>
      </c>
      <c r="T61" s="257"/>
      <c r="U61" s="13"/>
    </row>
    <row r="62" spans="3:34" ht="20.100000000000001" customHeight="1">
      <c r="C62" s="191" t="s">
        <v>156</v>
      </c>
      <c r="D62" s="192"/>
      <c r="E62" s="192"/>
      <c r="F62" s="193"/>
      <c r="G62" s="139">
        <v>35</v>
      </c>
      <c r="H62" s="139" t="s">
        <v>157</v>
      </c>
      <c r="I62" s="191" t="s">
        <v>158</v>
      </c>
      <c r="J62" s="460"/>
      <c r="K62" s="254" t="s">
        <v>106</v>
      </c>
      <c r="L62" s="255"/>
      <c r="M62" s="149"/>
      <c r="N62" s="461">
        <v>0</v>
      </c>
      <c r="O62" s="257"/>
      <c r="P62" s="254" t="s">
        <v>106</v>
      </c>
      <c r="Q62" s="255"/>
      <c r="R62" s="150"/>
      <c r="S62" s="461">
        <v>800</v>
      </c>
      <c r="T62" s="245"/>
      <c r="U62" s="13"/>
    </row>
    <row r="63" spans="3:34" ht="20.100000000000001" customHeight="1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</row>
    <row r="64" spans="3:34" ht="12.75" customHeight="1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3:69" ht="7.5" customHeight="1" thickBot="1">
      <c r="C65" s="5" t="s">
        <v>61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75"/>
      <c r="T65" s="75"/>
      <c r="U65" s="75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</row>
    <row r="66" spans="3:69" ht="20.100000000000001" customHeight="1">
      <c r="C66" s="455" t="s">
        <v>60</v>
      </c>
      <c r="D66" s="456"/>
      <c r="E66" s="456"/>
      <c r="F66" s="456"/>
      <c r="G66" s="456"/>
      <c r="H66" s="456"/>
      <c r="I66" s="456"/>
      <c r="J66" s="456"/>
      <c r="K66" s="456"/>
      <c r="L66" s="456"/>
      <c r="M66" s="456"/>
      <c r="N66" s="456"/>
      <c r="O66" s="456"/>
      <c r="P66" s="457"/>
      <c r="Q66" s="458" t="s">
        <v>58</v>
      </c>
      <c r="R66" s="456"/>
      <c r="S66" s="456"/>
      <c r="T66" s="456"/>
      <c r="U66" s="459"/>
    </row>
    <row r="67" spans="3:69" ht="24" customHeight="1">
      <c r="C67" s="449"/>
      <c r="D67" s="450"/>
      <c r="E67" s="450"/>
      <c r="F67" s="450"/>
      <c r="G67" s="450"/>
      <c r="H67" s="450"/>
      <c r="I67" s="450"/>
      <c r="J67" s="450"/>
      <c r="K67" s="450"/>
      <c r="L67" s="450"/>
      <c r="M67" s="450"/>
      <c r="N67" s="450"/>
      <c r="O67" s="450"/>
      <c r="P67" s="451"/>
      <c r="Q67" s="231"/>
      <c r="R67" s="232"/>
      <c r="S67" s="232"/>
      <c r="T67" s="232"/>
      <c r="U67" s="233"/>
    </row>
    <row r="68" spans="3:69" ht="24" customHeight="1">
      <c r="C68" s="51"/>
      <c r="D68" s="71"/>
      <c r="E68" s="71"/>
      <c r="F68" s="71"/>
      <c r="G68" s="71"/>
      <c r="H68" s="46"/>
      <c r="I68" s="46"/>
      <c r="J68" s="46"/>
      <c r="K68" s="46"/>
      <c r="L68" s="46"/>
      <c r="M68" s="46"/>
      <c r="N68" s="44"/>
      <c r="O68" s="44"/>
      <c r="P68" s="45"/>
      <c r="Q68" s="47"/>
      <c r="R68" s="46"/>
      <c r="S68" s="46"/>
      <c r="T68" s="46"/>
      <c r="U68" s="50"/>
    </row>
    <row r="69" spans="3:69" ht="24" customHeight="1">
      <c r="C69" s="51"/>
      <c r="D69" s="71"/>
      <c r="E69" s="71"/>
      <c r="F69" s="71"/>
      <c r="G69" s="71"/>
      <c r="H69" s="46"/>
      <c r="I69" s="46"/>
      <c r="J69" s="46"/>
      <c r="K69" s="46"/>
      <c r="L69" s="46"/>
      <c r="M69" s="46"/>
      <c r="N69" s="44"/>
      <c r="O69" s="44"/>
      <c r="P69" s="45"/>
      <c r="Q69" s="47"/>
      <c r="R69" s="46"/>
      <c r="S69" s="46"/>
      <c r="T69" s="46"/>
      <c r="U69" s="50"/>
    </row>
    <row r="70" spans="3:69" ht="24" customHeight="1">
      <c r="C70" s="51"/>
      <c r="D70" s="71"/>
      <c r="E70" s="71"/>
      <c r="F70" s="71"/>
      <c r="G70" s="71"/>
      <c r="H70" s="46"/>
      <c r="I70" s="46"/>
      <c r="J70" s="46"/>
      <c r="K70" s="46"/>
      <c r="L70" s="46"/>
      <c r="M70" s="46"/>
      <c r="N70" s="44"/>
      <c r="O70" s="44"/>
      <c r="P70" s="45"/>
      <c r="Q70" s="47"/>
      <c r="R70" s="46"/>
      <c r="S70" s="46"/>
      <c r="T70" s="46"/>
      <c r="U70" s="50"/>
    </row>
    <row r="71" spans="3:69" ht="24" customHeight="1">
      <c r="C71" s="51"/>
      <c r="D71" s="71"/>
      <c r="E71" s="71"/>
      <c r="F71" s="71"/>
      <c r="G71" s="71"/>
      <c r="H71" s="46"/>
      <c r="I71" s="46"/>
      <c r="J71" s="46"/>
      <c r="K71" s="46"/>
      <c r="L71" s="46"/>
      <c r="M71" s="46"/>
      <c r="N71" s="44"/>
      <c r="O71" s="44"/>
      <c r="P71" s="45"/>
      <c r="Q71" s="47"/>
      <c r="R71" s="46"/>
      <c r="S71" s="46"/>
      <c r="T71" s="46"/>
      <c r="U71" s="50"/>
    </row>
    <row r="72" spans="3:69" ht="24" customHeight="1">
      <c r="C72" s="51"/>
      <c r="D72" s="71"/>
      <c r="E72" s="71"/>
      <c r="F72" s="71"/>
      <c r="G72" s="71"/>
      <c r="H72" s="46"/>
      <c r="I72" s="46"/>
      <c r="J72" s="46"/>
      <c r="K72" s="46"/>
      <c r="L72" s="46"/>
      <c r="M72" s="46"/>
      <c r="N72" s="44"/>
      <c r="O72" s="44"/>
      <c r="P72" s="45"/>
      <c r="Q72" s="47"/>
      <c r="R72" s="46"/>
      <c r="S72" s="46"/>
      <c r="T72" s="46"/>
      <c r="U72" s="50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75"/>
      <c r="BC72" s="75"/>
      <c r="BD72" s="75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</row>
    <row r="73" spans="3:69" ht="24" customHeight="1">
      <c r="C73" s="51"/>
      <c r="D73" s="71"/>
      <c r="E73" s="71"/>
      <c r="F73" s="71"/>
      <c r="G73" s="71"/>
      <c r="H73" s="46"/>
      <c r="I73" s="46"/>
      <c r="J73" s="46"/>
      <c r="K73" s="46"/>
      <c r="L73" s="46"/>
      <c r="M73" s="46"/>
      <c r="N73" s="44"/>
      <c r="O73" s="44"/>
      <c r="P73" s="45"/>
      <c r="Q73" s="47"/>
      <c r="R73" s="46"/>
      <c r="S73" s="46"/>
      <c r="T73" s="46"/>
      <c r="U73" s="50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</row>
    <row r="74" spans="3:69" ht="24" customHeight="1">
      <c r="C74" s="51"/>
      <c r="D74" s="71"/>
      <c r="E74" s="71"/>
      <c r="F74" s="71"/>
      <c r="G74" s="71"/>
      <c r="H74" s="46"/>
      <c r="I74" s="46"/>
      <c r="J74" s="46"/>
      <c r="K74" s="46"/>
      <c r="L74" s="46"/>
      <c r="M74" s="46"/>
      <c r="N74" s="44"/>
      <c r="O74" s="44"/>
      <c r="P74" s="45"/>
      <c r="Q74" s="47"/>
      <c r="R74" s="46"/>
      <c r="S74" s="46"/>
      <c r="T74" s="46"/>
      <c r="U74" s="50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2"/>
      <c r="AX74" s="2"/>
      <c r="AY74" s="2"/>
      <c r="AZ74" s="74"/>
      <c r="BA74" s="74"/>
      <c r="BB74" s="74"/>
      <c r="BC74" s="74"/>
      <c r="BD74" s="74"/>
    </row>
    <row r="75" spans="3:69" ht="24" customHeight="1">
      <c r="C75" s="51"/>
      <c r="D75" s="71"/>
      <c r="E75" s="71"/>
      <c r="F75" s="71"/>
      <c r="G75" s="71"/>
      <c r="H75" s="46"/>
      <c r="I75" s="46"/>
      <c r="J75" s="46"/>
      <c r="K75" s="46"/>
      <c r="L75" s="46"/>
      <c r="M75" s="46"/>
      <c r="N75" s="44"/>
      <c r="O75" s="44"/>
      <c r="P75" s="45"/>
      <c r="Q75" s="47"/>
      <c r="R75" s="46"/>
      <c r="S75" s="46"/>
      <c r="T75" s="46"/>
      <c r="U75" s="50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2"/>
      <c r="AX75" s="2"/>
      <c r="AY75" s="2"/>
      <c r="AZ75" s="74"/>
      <c r="BA75" s="74"/>
      <c r="BB75" s="74"/>
      <c r="BC75" s="74"/>
      <c r="BD75" s="74"/>
    </row>
    <row r="76" spans="3:69" ht="24" customHeight="1">
      <c r="C76" s="51"/>
      <c r="D76" s="71"/>
      <c r="E76" s="71"/>
      <c r="F76" s="71"/>
      <c r="G76" s="71"/>
      <c r="H76" s="46"/>
      <c r="I76" s="46"/>
      <c r="J76" s="46"/>
      <c r="K76" s="46"/>
      <c r="L76" s="46"/>
      <c r="M76" s="46"/>
      <c r="N76" s="44"/>
      <c r="O76" s="44"/>
      <c r="P76" s="45"/>
      <c r="Q76" s="47"/>
      <c r="R76" s="46"/>
      <c r="S76" s="46"/>
      <c r="T76" s="46"/>
      <c r="U76" s="50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2"/>
      <c r="AX76" s="2"/>
      <c r="AY76" s="2"/>
      <c r="AZ76" s="74"/>
      <c r="BA76" s="74"/>
      <c r="BB76" s="74"/>
      <c r="BC76" s="74"/>
      <c r="BD76" s="74"/>
    </row>
    <row r="77" spans="3:69" ht="24" customHeight="1">
      <c r="C77" s="51"/>
      <c r="D77" s="71"/>
      <c r="E77" s="71"/>
      <c r="F77" s="71"/>
      <c r="G77" s="71"/>
      <c r="H77" s="46"/>
      <c r="I77" s="46"/>
      <c r="J77" s="46"/>
      <c r="K77" s="46"/>
      <c r="L77" s="46"/>
      <c r="M77" s="46"/>
      <c r="N77" s="44"/>
      <c r="O77" s="44"/>
      <c r="P77" s="45"/>
      <c r="Q77" s="47"/>
      <c r="R77" s="46"/>
      <c r="S77" s="46"/>
      <c r="T77" s="46"/>
      <c r="U77" s="50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2"/>
      <c r="AX77" s="2"/>
      <c r="AY77" s="2"/>
      <c r="AZ77" s="74"/>
      <c r="BA77" s="74"/>
      <c r="BB77" s="74"/>
      <c r="BC77" s="74"/>
      <c r="BD77" s="74"/>
    </row>
    <row r="78" spans="3:69" ht="24" customHeight="1">
      <c r="C78" s="51"/>
      <c r="D78" s="71"/>
      <c r="E78" s="71"/>
      <c r="F78" s="71"/>
      <c r="G78" s="71"/>
      <c r="H78" s="46"/>
      <c r="I78" s="46"/>
      <c r="J78" s="46"/>
      <c r="K78" s="46"/>
      <c r="L78" s="46"/>
      <c r="M78" s="46"/>
      <c r="N78" s="44"/>
      <c r="O78" s="44"/>
      <c r="P78" s="45"/>
      <c r="Q78" s="47"/>
      <c r="R78" s="46"/>
      <c r="S78" s="46"/>
      <c r="T78" s="46"/>
      <c r="U78" s="50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2"/>
      <c r="AX78" s="2"/>
      <c r="AY78" s="2"/>
      <c r="AZ78" s="74"/>
      <c r="BA78" s="74"/>
      <c r="BB78" s="74"/>
      <c r="BC78" s="74"/>
      <c r="BD78" s="74"/>
    </row>
    <row r="79" spans="3:69" ht="24" customHeight="1">
      <c r="C79" s="51"/>
      <c r="D79" s="71"/>
      <c r="E79" s="71"/>
      <c r="F79" s="71"/>
      <c r="G79" s="71"/>
      <c r="H79" s="46"/>
      <c r="I79" s="46"/>
      <c r="J79" s="46"/>
      <c r="K79" s="46"/>
      <c r="L79" s="46"/>
      <c r="M79" s="46"/>
      <c r="N79" s="44"/>
      <c r="O79" s="44"/>
      <c r="P79" s="45"/>
      <c r="Q79" s="47"/>
      <c r="R79" s="46"/>
      <c r="S79" s="46"/>
      <c r="T79" s="46"/>
      <c r="U79" s="50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2"/>
      <c r="AX79" s="2"/>
      <c r="AY79" s="2"/>
      <c r="AZ79" s="74"/>
      <c r="BA79" s="74"/>
      <c r="BB79" s="74"/>
      <c r="BC79" s="74"/>
      <c r="BD79" s="74"/>
    </row>
    <row r="80" spans="3:69" ht="24" customHeight="1">
      <c r="C80" s="51"/>
      <c r="D80" s="71"/>
      <c r="E80" s="71"/>
      <c r="F80" s="71"/>
      <c r="G80" s="71"/>
      <c r="H80" s="46"/>
      <c r="I80" s="46"/>
      <c r="J80" s="46"/>
      <c r="K80" s="46"/>
      <c r="L80" s="46"/>
      <c r="M80" s="46"/>
      <c r="N80" s="44"/>
      <c r="O80" s="44"/>
      <c r="P80" s="45"/>
      <c r="Q80" s="47"/>
      <c r="R80" s="46"/>
      <c r="S80" s="46"/>
      <c r="T80" s="46"/>
      <c r="U80" s="50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2"/>
      <c r="AX80" s="2"/>
      <c r="AY80" s="2"/>
      <c r="AZ80" s="74"/>
      <c r="BA80" s="74"/>
      <c r="BB80" s="74"/>
      <c r="BC80" s="74"/>
      <c r="BD80" s="74"/>
    </row>
    <row r="81" spans="3:62" ht="24" customHeight="1">
      <c r="C81" s="51"/>
      <c r="D81" s="71"/>
      <c r="E81" s="71"/>
      <c r="F81" s="71"/>
      <c r="G81" s="71"/>
      <c r="H81" s="46"/>
      <c r="I81" s="46"/>
      <c r="J81" s="46"/>
      <c r="K81" s="46"/>
      <c r="L81" s="46"/>
      <c r="M81" s="46"/>
      <c r="N81" s="44"/>
      <c r="O81" s="44"/>
      <c r="P81" s="45"/>
      <c r="Q81" s="47"/>
      <c r="R81" s="46"/>
      <c r="S81" s="46"/>
      <c r="T81" s="46"/>
      <c r="U81" s="50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2"/>
      <c r="AX81" s="2"/>
      <c r="AY81" s="2"/>
      <c r="AZ81" s="74"/>
      <c r="BA81" s="74"/>
      <c r="BB81" s="74"/>
      <c r="BC81" s="74"/>
      <c r="BD81" s="74"/>
    </row>
    <row r="82" spans="3:62" ht="24" customHeight="1">
      <c r="C82" s="51"/>
      <c r="D82" s="71"/>
      <c r="E82" s="71"/>
      <c r="F82" s="71"/>
      <c r="G82" s="71"/>
      <c r="H82" s="46"/>
      <c r="I82" s="46"/>
      <c r="J82" s="46"/>
      <c r="K82" s="46"/>
      <c r="L82" s="46"/>
      <c r="M82" s="46"/>
      <c r="N82" s="44"/>
      <c r="O82" s="44"/>
      <c r="P82" s="45"/>
      <c r="Q82" s="47"/>
      <c r="R82" s="46"/>
      <c r="S82" s="46"/>
      <c r="T82" s="46"/>
      <c r="U82" s="50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2"/>
      <c r="AX82" s="2"/>
      <c r="AY82" s="2"/>
      <c r="AZ82" s="74"/>
      <c r="BA82" s="74"/>
      <c r="BB82" s="74"/>
      <c r="BC82" s="74"/>
      <c r="BD82" s="74"/>
    </row>
    <row r="83" spans="3:62" ht="24" customHeight="1">
      <c r="C83" s="51"/>
      <c r="D83" s="71"/>
      <c r="E83" s="71"/>
      <c r="F83" s="71"/>
      <c r="G83" s="71"/>
      <c r="H83" s="46"/>
      <c r="I83" s="46"/>
      <c r="J83" s="46"/>
      <c r="K83" s="46"/>
      <c r="L83" s="46"/>
      <c r="M83" s="46"/>
      <c r="N83" s="44"/>
      <c r="O83" s="44"/>
      <c r="P83" s="45"/>
      <c r="Q83" s="47"/>
      <c r="R83" s="46"/>
      <c r="S83" s="46"/>
      <c r="T83" s="46"/>
      <c r="U83" s="50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2"/>
      <c r="AX83" s="2"/>
      <c r="AY83" s="2"/>
      <c r="AZ83" s="74"/>
      <c r="BA83" s="74"/>
      <c r="BB83" s="74"/>
      <c r="BC83" s="74"/>
      <c r="BD83" s="74"/>
    </row>
    <row r="84" spans="3:62" ht="24" customHeight="1">
      <c r="C84" s="51"/>
      <c r="D84" s="71"/>
      <c r="E84" s="71"/>
      <c r="F84" s="71"/>
      <c r="G84" s="71"/>
      <c r="H84" s="46"/>
      <c r="I84" s="46"/>
      <c r="J84" s="46"/>
      <c r="K84" s="46"/>
      <c r="L84" s="46"/>
      <c r="M84" s="46"/>
      <c r="N84" s="44"/>
      <c r="O84" s="44"/>
      <c r="P84" s="45"/>
      <c r="Q84" s="47"/>
      <c r="R84" s="46"/>
      <c r="S84" s="46"/>
      <c r="T84" s="46"/>
      <c r="U84" s="50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2"/>
      <c r="AX84" s="2"/>
      <c r="AY84" s="2"/>
      <c r="AZ84" s="74"/>
      <c r="BA84" s="74"/>
      <c r="BB84" s="74"/>
      <c r="BC84" s="74"/>
      <c r="BD84" s="74"/>
    </row>
    <row r="85" spans="3:62" ht="24" customHeight="1">
      <c r="C85" s="51"/>
      <c r="D85" s="71"/>
      <c r="E85" s="71"/>
      <c r="F85" s="71"/>
      <c r="G85" s="71"/>
      <c r="H85" s="46"/>
      <c r="I85" s="46"/>
      <c r="J85" s="46"/>
      <c r="K85" s="46"/>
      <c r="L85" s="46"/>
      <c r="M85" s="46"/>
      <c r="N85" s="44"/>
      <c r="O85" s="44"/>
      <c r="P85" s="45"/>
      <c r="Q85" s="47"/>
      <c r="R85" s="46"/>
      <c r="S85" s="46"/>
      <c r="T85" s="46"/>
      <c r="U85" s="50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2"/>
      <c r="AX85" s="2"/>
      <c r="AY85" s="2"/>
      <c r="AZ85" s="74"/>
      <c r="BA85" s="74"/>
      <c r="BB85" s="74"/>
      <c r="BC85" s="74"/>
      <c r="BD85" s="74"/>
    </row>
    <row r="86" spans="3:62" ht="24" customHeight="1" thickBot="1">
      <c r="C86" s="48"/>
      <c r="D86" s="41"/>
      <c r="E86" s="41"/>
      <c r="F86" s="41"/>
      <c r="G86" s="41"/>
      <c r="H86" s="49"/>
      <c r="I86" s="49"/>
      <c r="J86" s="49"/>
      <c r="K86" s="49"/>
      <c r="L86" s="49"/>
      <c r="M86" s="49"/>
      <c r="N86" s="41"/>
      <c r="O86" s="41"/>
      <c r="P86" s="42"/>
      <c r="Q86" s="40"/>
      <c r="R86" s="41"/>
      <c r="S86" s="41"/>
      <c r="T86" s="41"/>
      <c r="U86" s="43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2"/>
      <c r="AX86" s="2"/>
      <c r="AY86" s="2"/>
      <c r="AZ86" s="74"/>
      <c r="BA86" s="74"/>
      <c r="BB86" s="74"/>
      <c r="BC86" s="74"/>
      <c r="BD86" s="74"/>
    </row>
    <row r="87" spans="3:62" ht="24" customHeight="1">
      <c r="C87" s="2" t="s">
        <v>59</v>
      </c>
      <c r="D87" s="52"/>
      <c r="E87" s="52"/>
      <c r="F87" s="52"/>
      <c r="G87" s="52"/>
      <c r="H87" s="52"/>
      <c r="I87" s="52"/>
      <c r="J87" s="52"/>
      <c r="K87" s="78"/>
      <c r="L87" s="78"/>
      <c r="M87" s="78"/>
      <c r="N87" s="78"/>
      <c r="O87" s="78"/>
      <c r="P87" s="52"/>
      <c r="Q87" s="52"/>
      <c r="R87" s="52"/>
      <c r="S87" s="52"/>
      <c r="T87" s="2"/>
      <c r="U87" s="2"/>
      <c r="V87" s="2"/>
      <c r="W87" s="2"/>
      <c r="X87" s="2"/>
      <c r="Y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2"/>
      <c r="AX87" s="2"/>
      <c r="AY87" s="2"/>
      <c r="AZ87" s="74"/>
      <c r="BA87" s="74"/>
      <c r="BB87" s="74"/>
      <c r="BC87" s="74"/>
      <c r="BD87" s="74"/>
    </row>
    <row r="88" spans="3:62" ht="20.100000000000001" customHeight="1">
      <c r="C88" s="2" t="s">
        <v>62</v>
      </c>
      <c r="D88" s="53"/>
      <c r="E88" s="53"/>
      <c r="F88" s="53"/>
      <c r="G88" s="53"/>
      <c r="H88" s="53"/>
      <c r="I88" s="53"/>
      <c r="J88" s="52"/>
      <c r="K88" s="52"/>
      <c r="L88" s="52"/>
      <c r="M88" s="52"/>
      <c r="N88" s="52"/>
      <c r="O88" s="52"/>
      <c r="P88" s="52"/>
      <c r="Q88" s="52"/>
      <c r="R88" s="52"/>
      <c r="S88" s="78"/>
      <c r="T88" s="74"/>
      <c r="U88" s="74"/>
      <c r="V88" s="74"/>
      <c r="W88" s="74"/>
      <c r="X88" s="2"/>
      <c r="Y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2"/>
      <c r="AX88" s="2"/>
      <c r="AY88" s="2"/>
      <c r="AZ88" s="74"/>
      <c r="BA88" s="74"/>
      <c r="BB88" s="74"/>
      <c r="BC88" s="74"/>
      <c r="BD88" s="74"/>
    </row>
    <row r="89" spans="3:62" ht="20.100000000000001" customHeight="1">
      <c r="C89" s="2" t="s">
        <v>64</v>
      </c>
      <c r="D89" s="53"/>
      <c r="E89" s="53"/>
      <c r="F89" s="53"/>
      <c r="G89" s="53"/>
      <c r="H89" s="53"/>
      <c r="I89" s="53"/>
      <c r="J89" s="52"/>
      <c r="K89" s="52"/>
      <c r="L89" s="52"/>
      <c r="M89" s="52"/>
      <c r="N89" s="52"/>
      <c r="O89" s="52"/>
      <c r="P89" s="52"/>
      <c r="Q89" s="52"/>
      <c r="R89" s="52"/>
      <c r="S89" s="78"/>
      <c r="T89" s="74"/>
      <c r="U89" s="74"/>
      <c r="V89" s="74"/>
      <c r="W89" s="74"/>
      <c r="AA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2"/>
      <c r="AX89" s="2"/>
      <c r="AY89" s="2"/>
      <c r="AZ89" s="74"/>
      <c r="BA89" s="74"/>
      <c r="BB89" s="74"/>
      <c r="BC89" s="74"/>
      <c r="BD89" s="74"/>
    </row>
    <row r="90" spans="3:62" ht="20.100000000000001" customHeight="1">
      <c r="C90" s="2" t="s">
        <v>63</v>
      </c>
      <c r="D90" s="53"/>
      <c r="E90" s="53"/>
      <c r="F90" s="53"/>
      <c r="G90" s="53"/>
      <c r="H90" s="53"/>
      <c r="I90" s="53"/>
      <c r="J90" s="52"/>
      <c r="K90" s="52"/>
      <c r="L90" s="52"/>
      <c r="M90" s="52"/>
      <c r="N90" s="52"/>
      <c r="O90" s="52"/>
      <c r="P90" s="52"/>
      <c r="Q90" s="52"/>
      <c r="R90" s="52"/>
      <c r="S90" s="78"/>
      <c r="T90" s="74"/>
      <c r="U90" s="74"/>
      <c r="V90" s="74"/>
      <c r="W90" s="74"/>
      <c r="AA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2"/>
      <c r="AX90" s="2"/>
      <c r="AY90" s="2"/>
      <c r="AZ90" s="74"/>
      <c r="BA90" s="74"/>
      <c r="BB90" s="74"/>
      <c r="BC90" s="74"/>
      <c r="BD90" s="74"/>
    </row>
    <row r="91" spans="3:62" ht="19.5" customHeight="1">
      <c r="C91" s="2"/>
      <c r="J91" s="2"/>
      <c r="K91" s="2"/>
      <c r="L91" s="2"/>
      <c r="M91" s="2"/>
      <c r="N91" s="2"/>
      <c r="O91" s="2"/>
      <c r="P91" s="2"/>
      <c r="Q91" s="2"/>
      <c r="R91" s="2"/>
      <c r="S91" s="74"/>
      <c r="T91" s="74"/>
      <c r="U91" s="74"/>
      <c r="V91" s="74"/>
      <c r="W91" s="74"/>
      <c r="AA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2"/>
      <c r="AX91" s="2"/>
      <c r="AY91" s="2"/>
      <c r="AZ91" s="74"/>
      <c r="BA91" s="74"/>
      <c r="BB91" s="74"/>
      <c r="BC91" s="74"/>
      <c r="BD91" s="74"/>
    </row>
    <row r="92" spans="3:62" ht="20.100000000000001" customHeight="1">
      <c r="C92" s="2"/>
      <c r="J92" s="2"/>
      <c r="K92" s="2"/>
      <c r="L92" s="2"/>
      <c r="M92" s="2"/>
      <c r="N92" s="2"/>
      <c r="O92" s="2"/>
      <c r="P92" s="2"/>
      <c r="Q92" s="2"/>
      <c r="R92" s="2"/>
      <c r="S92" s="74"/>
      <c r="T92" s="74"/>
      <c r="U92" s="74"/>
      <c r="V92" s="74"/>
      <c r="W92" s="74"/>
      <c r="AA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  <c r="AV92" s="74"/>
      <c r="AW92" s="2"/>
      <c r="AX92" s="2"/>
      <c r="AY92" s="2"/>
      <c r="AZ92" s="74"/>
      <c r="BA92" s="74"/>
      <c r="BB92" s="74"/>
      <c r="BC92" s="74"/>
      <c r="BD92" s="74"/>
    </row>
    <row r="93" spans="3:62" ht="20.100000000000001" customHeight="1">
      <c r="C93" s="2"/>
      <c r="J93" s="2"/>
      <c r="K93" s="2"/>
      <c r="L93" s="2"/>
      <c r="M93" s="2"/>
      <c r="N93" s="2"/>
      <c r="O93" s="2"/>
      <c r="P93" s="2"/>
      <c r="Q93" s="2"/>
      <c r="R93" s="2"/>
      <c r="S93" s="74"/>
      <c r="T93" s="74"/>
      <c r="U93" s="74"/>
      <c r="V93" s="74"/>
      <c r="W93" s="74"/>
      <c r="X93" s="2"/>
      <c r="Y93" s="2"/>
      <c r="AF93" s="74"/>
      <c r="AL93" s="2"/>
      <c r="AM93" s="2"/>
      <c r="AN93" s="2"/>
      <c r="AO93" s="2"/>
      <c r="AP93" s="2"/>
      <c r="AQ93" s="74"/>
      <c r="AR93" s="74"/>
      <c r="AS93" s="74"/>
      <c r="AT93" s="74"/>
      <c r="AU93" s="74"/>
      <c r="AV93" s="74"/>
      <c r="AW93" s="2"/>
      <c r="AX93" s="2"/>
      <c r="AY93" s="2"/>
      <c r="AZ93" s="2"/>
      <c r="BA93" s="2"/>
      <c r="BB93" s="2"/>
      <c r="BC93" s="2"/>
      <c r="BD93" s="2"/>
    </row>
    <row r="94" spans="3:62" ht="20.100000000000001" customHeight="1">
      <c r="C94" s="2"/>
      <c r="J94" s="2"/>
      <c r="K94" s="2"/>
      <c r="L94" s="2"/>
      <c r="M94" s="2"/>
      <c r="N94" s="2"/>
      <c r="O94" s="2"/>
      <c r="P94" s="2"/>
      <c r="Q94" s="2"/>
      <c r="R94" s="2"/>
      <c r="S94" s="74"/>
      <c r="T94" s="74"/>
      <c r="U94" s="74"/>
      <c r="V94" s="74"/>
      <c r="W94" s="74"/>
      <c r="X94" s="74"/>
      <c r="Y94" s="74"/>
      <c r="AF94" s="74"/>
      <c r="AG94" s="74"/>
      <c r="AH94" s="74"/>
      <c r="AL94" s="2"/>
      <c r="AM94" s="52"/>
      <c r="AN94" s="52"/>
      <c r="AO94" s="52"/>
      <c r="AP94" s="52"/>
      <c r="AQ94" s="52"/>
      <c r="AR94" s="52"/>
      <c r="AS94" s="52"/>
      <c r="AT94" s="78"/>
      <c r="AU94" s="78"/>
      <c r="AV94" s="78"/>
      <c r="AW94" s="78"/>
      <c r="AX94" s="78"/>
      <c r="AY94" s="52"/>
      <c r="AZ94" s="52"/>
      <c r="BA94" s="52"/>
      <c r="BB94" s="52"/>
      <c r="BC94" s="2"/>
      <c r="BD94" s="2"/>
      <c r="BE94" s="2"/>
      <c r="BF94" s="2"/>
      <c r="BG94" s="2"/>
      <c r="BH94" s="74"/>
    </row>
    <row r="95" spans="3:62" ht="20.100000000000001" customHeight="1">
      <c r="AL95" s="2"/>
      <c r="AM95" s="53"/>
      <c r="AN95" s="53"/>
      <c r="AO95" s="53"/>
      <c r="AP95" s="53"/>
      <c r="AQ95" s="53"/>
      <c r="AR95" s="53"/>
      <c r="AS95" s="52"/>
      <c r="AT95" s="52"/>
      <c r="AU95" s="52"/>
      <c r="AV95" s="52"/>
      <c r="AW95" s="52"/>
      <c r="AX95" s="52"/>
      <c r="AY95" s="52"/>
      <c r="AZ95" s="52"/>
      <c r="BA95" s="52"/>
      <c r="BB95" s="78"/>
      <c r="BC95" s="74"/>
      <c r="BD95" s="74"/>
      <c r="BE95" s="74"/>
      <c r="BF95" s="74"/>
      <c r="BG95" s="2"/>
      <c r="BH95" s="74"/>
    </row>
    <row r="96" spans="3:62">
      <c r="AL96" s="2"/>
      <c r="AM96" s="53"/>
      <c r="AN96" s="53"/>
      <c r="AO96" s="53"/>
      <c r="AP96" s="53"/>
      <c r="AQ96" s="53"/>
      <c r="AR96" s="53"/>
      <c r="AS96" s="52"/>
      <c r="AT96" s="52"/>
      <c r="AU96" s="52"/>
      <c r="AV96" s="52"/>
      <c r="AW96" s="52"/>
      <c r="AX96" s="52"/>
      <c r="AY96" s="52"/>
      <c r="AZ96" s="52"/>
      <c r="BA96" s="52"/>
      <c r="BB96" s="78"/>
      <c r="BC96" s="74"/>
      <c r="BD96" s="74"/>
      <c r="BE96" s="74"/>
      <c r="BF96" s="74"/>
      <c r="BJ96" s="74"/>
    </row>
    <row r="97" spans="38:62">
      <c r="AL97" s="2"/>
      <c r="AM97" s="53"/>
      <c r="AN97" s="53"/>
      <c r="AO97" s="53"/>
      <c r="AP97" s="53"/>
      <c r="AQ97" s="53"/>
      <c r="AR97" s="53"/>
      <c r="AS97" s="52"/>
      <c r="AT97" s="52"/>
      <c r="AU97" s="52"/>
      <c r="AV97" s="52"/>
      <c r="AW97" s="52"/>
      <c r="AX97" s="52"/>
      <c r="AY97" s="52"/>
      <c r="AZ97" s="52"/>
      <c r="BA97" s="52"/>
      <c r="BB97" s="78"/>
      <c r="BC97" s="74"/>
      <c r="BD97" s="74"/>
      <c r="BE97" s="74"/>
      <c r="BF97" s="74"/>
      <c r="BJ97" s="74"/>
    </row>
  </sheetData>
  <mergeCells count="286">
    <mergeCell ref="S61:T61"/>
    <mergeCell ref="C67:P67"/>
    <mergeCell ref="Q67:U67"/>
    <mergeCell ref="C60:F60"/>
    <mergeCell ref="C61:F61"/>
    <mergeCell ref="I60:J60"/>
    <mergeCell ref="I61:J61"/>
    <mergeCell ref="K59:L59"/>
    <mergeCell ref="K60:L60"/>
    <mergeCell ref="K61:L61"/>
    <mergeCell ref="N59:O59"/>
    <mergeCell ref="N60:O60"/>
    <mergeCell ref="N61:O61"/>
    <mergeCell ref="C66:P66"/>
    <mergeCell ref="Q66:U66"/>
    <mergeCell ref="C62:F62"/>
    <mergeCell ref="I62:J62"/>
    <mergeCell ref="K62:L62"/>
    <mergeCell ref="P62:Q62"/>
    <mergeCell ref="N62:O62"/>
    <mergeCell ref="S62:T62"/>
    <mergeCell ref="C26:E26"/>
    <mergeCell ref="C27:E27"/>
    <mergeCell ref="C28:E28"/>
    <mergeCell ref="N26:P26"/>
    <mergeCell ref="N27:P27"/>
    <mergeCell ref="N28:P28"/>
    <mergeCell ref="Y25:AB25"/>
    <mergeCell ref="F36:G36"/>
    <mergeCell ref="F37:G37"/>
    <mergeCell ref="H36:I36"/>
    <mergeCell ref="K36:N36"/>
    <mergeCell ref="O36:R36"/>
    <mergeCell ref="S36:V36"/>
    <mergeCell ref="W36:X36"/>
    <mergeCell ref="Y36:Z36"/>
    <mergeCell ref="AA36:AB36"/>
    <mergeCell ref="C32:R32"/>
    <mergeCell ref="S32:AH32"/>
    <mergeCell ref="C33:E35"/>
    <mergeCell ref="F33:I33"/>
    <mergeCell ref="J33:J35"/>
    <mergeCell ref="K33:N35"/>
    <mergeCell ref="O33:R35"/>
    <mergeCell ref="S33:V35"/>
    <mergeCell ref="M6:P6"/>
    <mergeCell ref="Q6:X6"/>
    <mergeCell ref="Y6:AA6"/>
    <mergeCell ref="AB6:AH6"/>
    <mergeCell ref="C2:AH2"/>
    <mergeCell ref="D4:I4"/>
    <mergeCell ref="L4:L7"/>
    <mergeCell ref="M4:P4"/>
    <mergeCell ref="Q4:AA4"/>
    <mergeCell ref="AB4:AC4"/>
    <mergeCell ref="AD4:AH4"/>
    <mergeCell ref="D5:I5"/>
    <mergeCell ref="M5:P5"/>
    <mergeCell ref="M7:P7"/>
    <mergeCell ref="Q7:X7"/>
    <mergeCell ref="Y7:AA7"/>
    <mergeCell ref="AB7:AH7"/>
    <mergeCell ref="Q5:X5"/>
    <mergeCell ref="Y5:AA5"/>
    <mergeCell ref="AB5:AH5"/>
    <mergeCell ref="AM5:BR5"/>
    <mergeCell ref="C10:AH10"/>
    <mergeCell ref="AN10:AS10"/>
    <mergeCell ref="AW10:AZ10"/>
    <mergeCell ref="BA10:BH10"/>
    <mergeCell ref="BI10:BK10"/>
    <mergeCell ref="BL10:BR10"/>
    <mergeCell ref="BL8:BR8"/>
    <mergeCell ref="C9:AH9"/>
    <mergeCell ref="AN9:AS9"/>
    <mergeCell ref="AW9:AZ9"/>
    <mergeCell ref="BA9:BH9"/>
    <mergeCell ref="BI9:BK9"/>
    <mergeCell ref="BL9:BR9"/>
    <mergeCell ref="AV7:AV10"/>
    <mergeCell ref="AW7:AZ7"/>
    <mergeCell ref="BA7:BK7"/>
    <mergeCell ref="BL7:BM7"/>
    <mergeCell ref="BN7:BR7"/>
    <mergeCell ref="D8:H8"/>
    <mergeCell ref="D6:I6"/>
    <mergeCell ref="AN8:AS8"/>
    <mergeCell ref="AW8:AZ8"/>
    <mergeCell ref="BA8:BH8"/>
    <mergeCell ref="BI8:BK8"/>
    <mergeCell ref="D7:I7"/>
    <mergeCell ref="C14:O14"/>
    <mergeCell ref="P14:R15"/>
    <mergeCell ref="S14:AE14"/>
    <mergeCell ref="AF14:AH15"/>
    <mergeCell ref="AM14:BR14"/>
    <mergeCell ref="C15:O15"/>
    <mergeCell ref="S15:AE15"/>
    <mergeCell ref="AM15:BR15"/>
    <mergeCell ref="C11:AH11"/>
    <mergeCell ref="AN11:AR11"/>
    <mergeCell ref="C12:AH12"/>
    <mergeCell ref="AM12:BR12"/>
    <mergeCell ref="C13:R13"/>
    <mergeCell ref="S13:AH13"/>
    <mergeCell ref="AM13:BR13"/>
    <mergeCell ref="AN7:AS7"/>
    <mergeCell ref="BC16:BR16"/>
    <mergeCell ref="C17:AH17"/>
    <mergeCell ref="AM17:AY17"/>
    <mergeCell ref="AZ17:BB18"/>
    <mergeCell ref="BC17:BO17"/>
    <mergeCell ref="BP17:BR18"/>
    <mergeCell ref="I18:L18"/>
    <mergeCell ref="AM18:AY18"/>
    <mergeCell ref="BC18:BO18"/>
    <mergeCell ref="D20:H20"/>
    <mergeCell ref="I20:L20"/>
    <mergeCell ref="M20:P20"/>
    <mergeCell ref="R20:V20"/>
    <mergeCell ref="W20:Z20"/>
    <mergeCell ref="AA20:AD20"/>
    <mergeCell ref="C16:R16"/>
    <mergeCell ref="S16:AH16"/>
    <mergeCell ref="AM16:BB16"/>
    <mergeCell ref="W19:Z19"/>
    <mergeCell ref="AA19:AD19"/>
    <mergeCell ref="AM19:BB19"/>
    <mergeCell ref="BC19:BR19"/>
    <mergeCell ref="M18:P18"/>
    <mergeCell ref="Q18:V18"/>
    <mergeCell ref="W18:Z18"/>
    <mergeCell ref="AA18:AD18"/>
    <mergeCell ref="AE18:AF20"/>
    <mergeCell ref="AG18:AH20"/>
    <mergeCell ref="AM20:BR20"/>
    <mergeCell ref="BG21:BJ21"/>
    <mergeCell ref="BK21:BN21"/>
    <mergeCell ref="BO21:BP23"/>
    <mergeCell ref="BQ21:BR23"/>
    <mergeCell ref="C22:X22"/>
    <mergeCell ref="BK22:BN22"/>
    <mergeCell ref="C23:E25"/>
    <mergeCell ref="F23:I23"/>
    <mergeCell ref="J23:M23"/>
    <mergeCell ref="N23:P25"/>
    <mergeCell ref="Q23:T23"/>
    <mergeCell ref="U23:X23"/>
    <mergeCell ref="AN23:AR23"/>
    <mergeCell ref="AS23:AV23"/>
    <mergeCell ref="AW23:AZ23"/>
    <mergeCell ref="Y22:AH23"/>
    <mergeCell ref="AM22:AR22"/>
    <mergeCell ref="AS22:AV22"/>
    <mergeCell ref="AW22:AZ22"/>
    <mergeCell ref="BA22:BF22"/>
    <mergeCell ref="BG22:BJ22"/>
    <mergeCell ref="BB23:BF23"/>
    <mergeCell ref="BG23:BJ23"/>
    <mergeCell ref="BK23:BN23"/>
    <mergeCell ref="F24:G25"/>
    <mergeCell ref="H24:I25"/>
    <mergeCell ref="J24:K25"/>
    <mergeCell ref="L24:M25"/>
    <mergeCell ref="Q24:R25"/>
    <mergeCell ref="S24:T25"/>
    <mergeCell ref="U24:V25"/>
    <mergeCell ref="W24:X25"/>
    <mergeCell ref="Y24:AB24"/>
    <mergeCell ref="AC24:AE24"/>
    <mergeCell ref="AF24:AH24"/>
    <mergeCell ref="AM24:BR24"/>
    <mergeCell ref="AC25:AE25"/>
    <mergeCell ref="AF25:AH25"/>
    <mergeCell ref="AM25:BH25"/>
    <mergeCell ref="BI25:BR26"/>
    <mergeCell ref="AC26:AE26"/>
    <mergeCell ref="AF26:AH26"/>
    <mergeCell ref="AM26:AO28"/>
    <mergeCell ref="AP26:AS26"/>
    <mergeCell ref="BM29:BO29"/>
    <mergeCell ref="BP29:BR29"/>
    <mergeCell ref="BM30:BO30"/>
    <mergeCell ref="BP30:BR30"/>
    <mergeCell ref="C31:AH31"/>
    <mergeCell ref="BM31:BO31"/>
    <mergeCell ref="BP31:BR31"/>
    <mergeCell ref="BM27:BO27"/>
    <mergeCell ref="BP27:BR27"/>
    <mergeCell ref="AC28:AE28"/>
    <mergeCell ref="AF28:AH28"/>
    <mergeCell ref="BM28:BO28"/>
    <mergeCell ref="BP28:BR28"/>
    <mergeCell ref="AV27:AW28"/>
    <mergeCell ref="BA27:BB28"/>
    <mergeCell ref="BC27:BD28"/>
    <mergeCell ref="BE27:BF28"/>
    <mergeCell ref="BG27:BH28"/>
    <mergeCell ref="BI27:BL27"/>
    <mergeCell ref="AX26:AZ28"/>
    <mergeCell ref="BA26:BD26"/>
    <mergeCell ref="BE26:BH26"/>
    <mergeCell ref="AC27:AE27"/>
    <mergeCell ref="AF27:AH27"/>
    <mergeCell ref="P60:Q60"/>
    <mergeCell ref="P61:Q61"/>
    <mergeCell ref="S59:T59"/>
    <mergeCell ref="S60:T60"/>
    <mergeCell ref="W33:Z33"/>
    <mergeCell ref="AA33:AH33"/>
    <mergeCell ref="C55:T55"/>
    <mergeCell ref="U55:AH55"/>
    <mergeCell ref="P56:T56"/>
    <mergeCell ref="U56:X56"/>
    <mergeCell ref="Y56:Z56"/>
    <mergeCell ref="C48:R48"/>
    <mergeCell ref="S48:AH48"/>
    <mergeCell ref="C54:AH54"/>
    <mergeCell ref="C49:R52"/>
    <mergeCell ref="S49:AH52"/>
    <mergeCell ref="S44:AH47"/>
    <mergeCell ref="C44:R47"/>
    <mergeCell ref="C56:F58"/>
    <mergeCell ref="G56:G58"/>
    <mergeCell ref="C36:E37"/>
    <mergeCell ref="C38:E39"/>
    <mergeCell ref="C40:E41"/>
    <mergeCell ref="C42:J42"/>
    <mergeCell ref="S42:Z42"/>
    <mergeCell ref="C43:R43"/>
    <mergeCell ref="S43:AH43"/>
    <mergeCell ref="F34:G35"/>
    <mergeCell ref="H34:I35"/>
    <mergeCell ref="W34:X35"/>
    <mergeCell ref="Y34:Z35"/>
    <mergeCell ref="AA34:AD34"/>
    <mergeCell ref="AE34:AH34"/>
    <mergeCell ref="AA35:AB35"/>
    <mergeCell ref="AC35:AD35"/>
    <mergeCell ref="AE35:AF35"/>
    <mergeCell ref="AG35:AH35"/>
    <mergeCell ref="AC36:AD36"/>
    <mergeCell ref="K42:N42"/>
    <mergeCell ref="O42:R42"/>
    <mergeCell ref="AA42:AB42"/>
    <mergeCell ref="AC42:AD42"/>
    <mergeCell ref="AE42:AF42"/>
    <mergeCell ref="AG42:AH42"/>
    <mergeCell ref="K56:O56"/>
    <mergeCell ref="C59:F59"/>
    <mergeCell ref="I59:J59"/>
    <mergeCell ref="AA56:AB56"/>
    <mergeCell ref="AE56:AF56"/>
    <mergeCell ref="K57:L58"/>
    <mergeCell ref="M57:M58"/>
    <mergeCell ref="N57:O58"/>
    <mergeCell ref="P57:Q58"/>
    <mergeCell ref="R57:R58"/>
    <mergeCell ref="S57:T58"/>
    <mergeCell ref="U57:X58"/>
    <mergeCell ref="Y57:Z57"/>
    <mergeCell ref="P59:Q59"/>
    <mergeCell ref="AL73:AY73"/>
    <mergeCell ref="AZ73:BD73"/>
    <mergeCell ref="AC3:AD3"/>
    <mergeCell ref="AA57:AB57"/>
    <mergeCell ref="AE57:AF57"/>
    <mergeCell ref="Y58:Z58"/>
    <mergeCell ref="AA58:AB58"/>
    <mergeCell ref="AE58:AF58"/>
    <mergeCell ref="AE36:AF36"/>
    <mergeCell ref="AG36:AH36"/>
    <mergeCell ref="AT26:AW26"/>
    <mergeCell ref="AP27:AQ28"/>
    <mergeCell ref="AR27:AS28"/>
    <mergeCell ref="AT27:AU28"/>
    <mergeCell ref="C21:AH21"/>
    <mergeCell ref="AS21:AV21"/>
    <mergeCell ref="AW21:AZ21"/>
    <mergeCell ref="BA21:BF21"/>
    <mergeCell ref="C19:H19"/>
    <mergeCell ref="I19:L19"/>
    <mergeCell ref="M19:P19"/>
    <mergeCell ref="Q19:V19"/>
    <mergeCell ref="H56:H58"/>
    <mergeCell ref="I56:J58"/>
  </mergeCells>
  <phoneticPr fontId="2"/>
  <pageMargins left="0.70866141732283472" right="0.59055118110236227" top="0.55118110236220474" bottom="0.35433070866141736" header="0.31496062992125984" footer="0.31496062992125984"/>
  <pageSetup paperSize="9" scale="81" fitToHeight="0" orientation="landscape" r:id="rId1"/>
  <rowBreaks count="2" manualBreakCount="2">
    <brk id="30" min="1" max="34" man="1"/>
    <brk id="64" min="1" max="34" man="1"/>
  </rowBreaks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6"/>
  <sheetViews>
    <sheetView view="pageBreakPreview" topLeftCell="A16" zoomScaleNormal="100" zoomScaleSheetLayoutView="100" workbookViewId="0">
      <selection activeCell="E3" sqref="E3"/>
    </sheetView>
  </sheetViews>
  <sheetFormatPr defaultColWidth="9.33203125" defaultRowHeight="13.2"/>
  <cols>
    <col min="1" max="1" width="48.6640625" style="82" customWidth="1"/>
    <col min="2" max="7" width="18.77734375" style="82" customWidth="1"/>
    <col min="8" max="8" width="5.33203125" style="82" customWidth="1"/>
    <col min="9" max="9" width="5.109375" style="82" customWidth="1"/>
    <col min="10" max="13" width="14.77734375" style="82" customWidth="1"/>
    <col min="14" max="16384" width="9.33203125" style="82"/>
  </cols>
  <sheetData>
    <row r="2" spans="1:13" ht="13.8" thickBot="1">
      <c r="A2" s="82" t="s">
        <v>119</v>
      </c>
      <c r="J2" s="82" t="s">
        <v>120</v>
      </c>
    </row>
    <row r="3" spans="1:13" ht="24.75" customHeight="1">
      <c r="A3" s="462" t="s">
        <v>121</v>
      </c>
      <c r="B3" s="105" t="s">
        <v>122</v>
      </c>
      <c r="C3" s="106"/>
      <c r="D3" s="107"/>
      <c r="E3" s="105" t="s">
        <v>178</v>
      </c>
      <c r="F3" s="106"/>
      <c r="G3" s="107"/>
      <c r="I3" s="108"/>
      <c r="J3" s="464" t="s">
        <v>28</v>
      </c>
      <c r="K3" s="465"/>
      <c r="L3" s="465" t="s">
        <v>167</v>
      </c>
      <c r="M3" s="466"/>
    </row>
    <row r="4" spans="1:13" ht="33" thickBot="1">
      <c r="A4" s="463"/>
      <c r="B4" s="109" t="s">
        <v>123</v>
      </c>
      <c r="C4" s="110" t="s">
        <v>128</v>
      </c>
      <c r="D4" s="111" t="s">
        <v>124</v>
      </c>
      <c r="E4" s="109" t="s">
        <v>123</v>
      </c>
      <c r="F4" s="110" t="s">
        <v>128</v>
      </c>
      <c r="G4" s="111" t="s">
        <v>124</v>
      </c>
      <c r="I4" s="108"/>
      <c r="J4" s="112" t="s">
        <v>125</v>
      </c>
      <c r="K4" s="110" t="s">
        <v>126</v>
      </c>
      <c r="L4" s="113" t="s">
        <v>125</v>
      </c>
      <c r="M4" s="111" t="s">
        <v>126</v>
      </c>
    </row>
    <row r="5" spans="1:13" ht="24" customHeight="1" thickTop="1">
      <c r="A5" s="114" t="s">
        <v>151</v>
      </c>
      <c r="B5" s="115">
        <v>2.5</v>
      </c>
      <c r="C5" s="116">
        <v>2000</v>
      </c>
      <c r="D5" s="117">
        <v>120</v>
      </c>
      <c r="E5" s="115">
        <v>2.8</v>
      </c>
      <c r="F5" s="116">
        <v>2200</v>
      </c>
      <c r="G5" s="117">
        <v>140</v>
      </c>
      <c r="I5" s="108"/>
      <c r="J5" s="118">
        <f>C5/B5*10</f>
        <v>8000</v>
      </c>
      <c r="K5" s="119">
        <f>D5/C5*10000</f>
        <v>600</v>
      </c>
      <c r="L5" s="119">
        <f>F5/E5*10</f>
        <v>7857.1428571428578</v>
      </c>
      <c r="M5" s="120">
        <f>G5/F5*10000</f>
        <v>636.36363636363626</v>
      </c>
    </row>
    <row r="6" spans="1:13" ht="24" customHeight="1">
      <c r="A6" s="121" t="s">
        <v>129</v>
      </c>
      <c r="B6" s="122">
        <v>1</v>
      </c>
      <c r="C6" s="123">
        <v>400</v>
      </c>
      <c r="D6" s="124">
        <v>40</v>
      </c>
      <c r="E6" s="122">
        <v>1.5</v>
      </c>
      <c r="F6" s="123">
        <v>600</v>
      </c>
      <c r="G6" s="124">
        <v>60</v>
      </c>
      <c r="I6" s="108"/>
      <c r="J6" s="125">
        <f t="shared" ref="J6:J25" si="0">C6/B6*10</f>
        <v>4000</v>
      </c>
      <c r="K6" s="126">
        <f t="shared" ref="K6:K25" si="1">D6/C6*10000</f>
        <v>1000</v>
      </c>
      <c r="L6" s="126">
        <f t="shared" ref="L6:L25" si="2">F6/E6*10</f>
        <v>4000</v>
      </c>
      <c r="M6" s="127">
        <f t="shared" ref="M6:M25" si="3">G6/F6*10000</f>
        <v>1000</v>
      </c>
    </row>
    <row r="7" spans="1:13" ht="24" customHeight="1">
      <c r="A7" s="121" t="s">
        <v>130</v>
      </c>
      <c r="B7" s="122">
        <v>5</v>
      </c>
      <c r="C7" s="123">
        <v>3000</v>
      </c>
      <c r="D7" s="124">
        <v>20</v>
      </c>
      <c r="E7" s="122">
        <v>5</v>
      </c>
      <c r="F7" s="123">
        <v>3000</v>
      </c>
      <c r="G7" s="124">
        <v>20</v>
      </c>
      <c r="I7" s="108"/>
      <c r="J7" s="125">
        <f t="shared" si="0"/>
        <v>6000</v>
      </c>
      <c r="K7" s="126">
        <f t="shared" si="1"/>
        <v>66.666666666666671</v>
      </c>
      <c r="L7" s="126">
        <f t="shared" si="2"/>
        <v>6000</v>
      </c>
      <c r="M7" s="127">
        <f t="shared" si="3"/>
        <v>66.666666666666671</v>
      </c>
    </row>
    <row r="8" spans="1:13" ht="24" customHeight="1">
      <c r="A8" s="121" t="s">
        <v>131</v>
      </c>
      <c r="B8" s="122">
        <v>5</v>
      </c>
      <c r="C8" s="123">
        <v>1000</v>
      </c>
      <c r="D8" s="124">
        <v>28</v>
      </c>
      <c r="E8" s="122">
        <v>5</v>
      </c>
      <c r="F8" s="123">
        <v>1000</v>
      </c>
      <c r="G8" s="124">
        <v>28</v>
      </c>
      <c r="I8" s="108"/>
      <c r="J8" s="125">
        <f t="shared" si="0"/>
        <v>2000</v>
      </c>
      <c r="K8" s="126">
        <f t="shared" si="1"/>
        <v>280</v>
      </c>
      <c r="L8" s="126">
        <f t="shared" si="2"/>
        <v>2000</v>
      </c>
      <c r="M8" s="127">
        <f t="shared" si="3"/>
        <v>280</v>
      </c>
    </row>
    <row r="9" spans="1:13" ht="24" customHeight="1">
      <c r="A9" s="121" t="s">
        <v>132</v>
      </c>
      <c r="B9" s="122">
        <v>5</v>
      </c>
      <c r="C9" s="123">
        <v>800</v>
      </c>
      <c r="D9" s="124">
        <v>8</v>
      </c>
      <c r="E9" s="122">
        <v>5</v>
      </c>
      <c r="F9" s="123">
        <v>800</v>
      </c>
      <c r="G9" s="124">
        <v>8</v>
      </c>
      <c r="I9" s="108"/>
      <c r="J9" s="125">
        <f t="shared" si="0"/>
        <v>1600</v>
      </c>
      <c r="K9" s="126">
        <f t="shared" si="1"/>
        <v>100</v>
      </c>
      <c r="L9" s="126">
        <f t="shared" si="2"/>
        <v>1600</v>
      </c>
      <c r="M9" s="127">
        <f t="shared" si="3"/>
        <v>100</v>
      </c>
    </row>
    <row r="10" spans="1:13" ht="24" customHeight="1">
      <c r="A10" s="121" t="s">
        <v>133</v>
      </c>
      <c r="B10" s="122">
        <v>10</v>
      </c>
      <c r="C10" s="123">
        <v>1000</v>
      </c>
      <c r="D10" s="124">
        <v>30</v>
      </c>
      <c r="E10" s="122">
        <v>10</v>
      </c>
      <c r="F10" s="123">
        <v>1000</v>
      </c>
      <c r="G10" s="124">
        <v>30</v>
      </c>
      <c r="I10" s="108"/>
      <c r="J10" s="125">
        <f t="shared" si="0"/>
        <v>1000</v>
      </c>
      <c r="K10" s="126">
        <f t="shared" si="1"/>
        <v>300</v>
      </c>
      <c r="L10" s="126">
        <f t="shared" si="2"/>
        <v>1000</v>
      </c>
      <c r="M10" s="127">
        <f t="shared" si="3"/>
        <v>300</v>
      </c>
    </row>
    <row r="11" spans="1:13" ht="24" customHeight="1">
      <c r="A11" s="121" t="s">
        <v>134</v>
      </c>
      <c r="B11" s="122">
        <v>10</v>
      </c>
      <c r="C11" s="123">
        <v>3000</v>
      </c>
      <c r="D11" s="124">
        <v>24</v>
      </c>
      <c r="E11" s="122">
        <v>10</v>
      </c>
      <c r="F11" s="123">
        <v>3000</v>
      </c>
      <c r="G11" s="124">
        <v>24</v>
      </c>
      <c r="I11" s="108"/>
      <c r="J11" s="125">
        <f t="shared" si="0"/>
        <v>3000</v>
      </c>
      <c r="K11" s="126">
        <f t="shared" si="1"/>
        <v>80</v>
      </c>
      <c r="L11" s="126">
        <f t="shared" si="2"/>
        <v>3000</v>
      </c>
      <c r="M11" s="127">
        <f t="shared" si="3"/>
        <v>80</v>
      </c>
    </row>
    <row r="12" spans="1:13" ht="24" customHeight="1">
      <c r="A12" s="121" t="s">
        <v>135</v>
      </c>
      <c r="B12" s="122">
        <v>2</v>
      </c>
      <c r="C12" s="123">
        <v>360</v>
      </c>
      <c r="D12" s="124">
        <v>11</v>
      </c>
      <c r="E12" s="122">
        <v>3</v>
      </c>
      <c r="F12" s="123">
        <v>500</v>
      </c>
      <c r="G12" s="124">
        <v>15</v>
      </c>
      <c r="I12" s="108"/>
      <c r="J12" s="125">
        <f t="shared" si="0"/>
        <v>1800</v>
      </c>
      <c r="K12" s="126">
        <f t="shared" si="1"/>
        <v>305.55555555555554</v>
      </c>
      <c r="L12" s="126">
        <f t="shared" si="2"/>
        <v>1666.6666666666665</v>
      </c>
      <c r="M12" s="127">
        <f t="shared" si="3"/>
        <v>300</v>
      </c>
    </row>
    <row r="13" spans="1:13" ht="24" customHeight="1">
      <c r="A13" s="121" t="s">
        <v>136</v>
      </c>
      <c r="B13" s="122">
        <v>5</v>
      </c>
      <c r="C13" s="123">
        <v>1000</v>
      </c>
      <c r="D13" s="124">
        <v>24</v>
      </c>
      <c r="E13" s="122">
        <v>7</v>
      </c>
      <c r="F13" s="123">
        <v>1500</v>
      </c>
      <c r="G13" s="124">
        <v>36</v>
      </c>
      <c r="I13" s="108"/>
      <c r="J13" s="125">
        <f t="shared" si="0"/>
        <v>2000</v>
      </c>
      <c r="K13" s="126">
        <f t="shared" si="1"/>
        <v>240</v>
      </c>
      <c r="L13" s="126">
        <f t="shared" si="2"/>
        <v>2142.8571428571427</v>
      </c>
      <c r="M13" s="127">
        <f t="shared" si="3"/>
        <v>240</v>
      </c>
    </row>
    <row r="14" spans="1:13" ht="24" customHeight="1">
      <c r="A14" s="121" t="s">
        <v>137</v>
      </c>
      <c r="B14" s="122">
        <v>4</v>
      </c>
      <c r="C14" s="123">
        <v>720</v>
      </c>
      <c r="D14" s="124">
        <v>9</v>
      </c>
      <c r="E14" s="122">
        <v>6</v>
      </c>
      <c r="F14" s="123">
        <v>1000</v>
      </c>
      <c r="G14" s="124">
        <v>12</v>
      </c>
      <c r="I14" s="108"/>
      <c r="J14" s="125">
        <f t="shared" si="0"/>
        <v>1800</v>
      </c>
      <c r="K14" s="126">
        <f t="shared" si="1"/>
        <v>125</v>
      </c>
      <c r="L14" s="126">
        <f t="shared" si="2"/>
        <v>1666.6666666666665</v>
      </c>
      <c r="M14" s="127">
        <f t="shared" si="3"/>
        <v>120</v>
      </c>
    </row>
    <row r="15" spans="1:13" ht="24" customHeight="1">
      <c r="A15" s="121" t="s">
        <v>138</v>
      </c>
      <c r="B15" s="122">
        <v>3</v>
      </c>
      <c r="C15" s="123">
        <v>455</v>
      </c>
      <c r="D15" s="124">
        <v>8</v>
      </c>
      <c r="E15" s="122">
        <v>4</v>
      </c>
      <c r="F15" s="123">
        <v>630</v>
      </c>
      <c r="G15" s="124">
        <v>13</v>
      </c>
      <c r="I15" s="108"/>
      <c r="J15" s="125">
        <f t="shared" si="0"/>
        <v>1516.6666666666665</v>
      </c>
      <c r="K15" s="126">
        <f t="shared" si="1"/>
        <v>175.82417582417582</v>
      </c>
      <c r="L15" s="126">
        <f t="shared" si="2"/>
        <v>1575</v>
      </c>
      <c r="M15" s="127">
        <f t="shared" si="3"/>
        <v>206.34920634920636</v>
      </c>
    </row>
    <row r="16" spans="1:13" ht="24" customHeight="1">
      <c r="A16" s="121" t="s">
        <v>155</v>
      </c>
      <c r="B16" s="122">
        <v>2</v>
      </c>
      <c r="C16" s="123">
        <v>160</v>
      </c>
      <c r="D16" s="124">
        <v>6</v>
      </c>
      <c r="E16" s="122">
        <v>3</v>
      </c>
      <c r="F16" s="123">
        <v>200</v>
      </c>
      <c r="G16" s="124">
        <v>7</v>
      </c>
      <c r="I16" s="108"/>
      <c r="J16" s="125">
        <f t="shared" si="0"/>
        <v>800</v>
      </c>
      <c r="K16" s="126">
        <f t="shared" si="1"/>
        <v>375</v>
      </c>
      <c r="L16" s="126">
        <f t="shared" si="2"/>
        <v>666.66666666666674</v>
      </c>
      <c r="M16" s="127">
        <f t="shared" si="3"/>
        <v>350.00000000000006</v>
      </c>
    </row>
    <row r="17" spans="1:13" ht="24" customHeight="1">
      <c r="A17" s="121" t="s">
        <v>139</v>
      </c>
      <c r="B17" s="122">
        <v>2</v>
      </c>
      <c r="C17" s="123">
        <v>200</v>
      </c>
      <c r="D17" s="124">
        <v>8</v>
      </c>
      <c r="E17" s="122">
        <v>3</v>
      </c>
      <c r="F17" s="123">
        <v>300</v>
      </c>
      <c r="G17" s="124">
        <v>13</v>
      </c>
      <c r="I17" s="108"/>
      <c r="J17" s="125">
        <f t="shared" si="0"/>
        <v>1000</v>
      </c>
      <c r="K17" s="126">
        <f t="shared" si="1"/>
        <v>400</v>
      </c>
      <c r="L17" s="126">
        <f t="shared" si="2"/>
        <v>1000</v>
      </c>
      <c r="M17" s="127">
        <f t="shared" si="3"/>
        <v>433.33333333333337</v>
      </c>
    </row>
    <row r="18" spans="1:13" ht="24" customHeight="1">
      <c r="A18" s="121" t="s">
        <v>140</v>
      </c>
      <c r="B18" s="122">
        <v>2</v>
      </c>
      <c r="C18" s="123">
        <v>360</v>
      </c>
      <c r="D18" s="124">
        <v>24</v>
      </c>
      <c r="E18" s="122">
        <v>4</v>
      </c>
      <c r="F18" s="123">
        <v>520</v>
      </c>
      <c r="G18" s="124">
        <v>34</v>
      </c>
      <c r="I18" s="108"/>
      <c r="J18" s="125">
        <f t="shared" si="0"/>
        <v>1800</v>
      </c>
      <c r="K18" s="126">
        <f t="shared" si="1"/>
        <v>666.66666666666663</v>
      </c>
      <c r="L18" s="126">
        <f t="shared" si="2"/>
        <v>1300</v>
      </c>
      <c r="M18" s="127">
        <f t="shared" si="3"/>
        <v>653.84615384615392</v>
      </c>
    </row>
    <row r="19" spans="1:13" ht="24" customHeight="1">
      <c r="A19" s="128"/>
      <c r="B19" s="129"/>
      <c r="C19" s="130"/>
      <c r="D19" s="131"/>
      <c r="E19" s="129"/>
      <c r="F19" s="130"/>
      <c r="G19" s="131"/>
      <c r="I19" s="108"/>
      <c r="J19" s="125" t="e">
        <f t="shared" si="0"/>
        <v>#DIV/0!</v>
      </c>
      <c r="K19" s="126" t="e">
        <f t="shared" si="1"/>
        <v>#DIV/0!</v>
      </c>
      <c r="L19" s="126" t="e">
        <f t="shared" si="2"/>
        <v>#DIV/0!</v>
      </c>
      <c r="M19" s="127" t="e">
        <f t="shared" si="3"/>
        <v>#DIV/0!</v>
      </c>
    </row>
    <row r="20" spans="1:13" ht="24" customHeight="1">
      <c r="A20" s="128"/>
      <c r="B20" s="129"/>
      <c r="C20" s="130"/>
      <c r="D20" s="131"/>
      <c r="E20" s="129"/>
      <c r="F20" s="130"/>
      <c r="G20" s="131"/>
      <c r="I20" s="108"/>
      <c r="J20" s="125" t="e">
        <f t="shared" si="0"/>
        <v>#DIV/0!</v>
      </c>
      <c r="K20" s="126" t="e">
        <f t="shared" si="1"/>
        <v>#DIV/0!</v>
      </c>
      <c r="L20" s="126" t="e">
        <f t="shared" si="2"/>
        <v>#DIV/0!</v>
      </c>
      <c r="M20" s="127" t="e">
        <f t="shared" si="3"/>
        <v>#DIV/0!</v>
      </c>
    </row>
    <row r="21" spans="1:13" ht="24" customHeight="1">
      <c r="A21" s="128"/>
      <c r="B21" s="129"/>
      <c r="C21" s="130"/>
      <c r="D21" s="131"/>
      <c r="E21" s="129"/>
      <c r="F21" s="130"/>
      <c r="G21" s="131"/>
      <c r="I21" s="108"/>
      <c r="J21" s="125" t="e">
        <f t="shared" si="0"/>
        <v>#DIV/0!</v>
      </c>
      <c r="K21" s="126" t="e">
        <f t="shared" si="1"/>
        <v>#DIV/0!</v>
      </c>
      <c r="L21" s="126" t="e">
        <f t="shared" si="2"/>
        <v>#DIV/0!</v>
      </c>
      <c r="M21" s="127" t="e">
        <f t="shared" si="3"/>
        <v>#DIV/0!</v>
      </c>
    </row>
    <row r="22" spans="1:13" ht="24" customHeight="1">
      <c r="A22" s="128"/>
      <c r="B22" s="129"/>
      <c r="C22" s="130"/>
      <c r="D22" s="131"/>
      <c r="E22" s="129"/>
      <c r="F22" s="130"/>
      <c r="G22" s="131"/>
      <c r="I22" s="108"/>
      <c r="J22" s="125" t="e">
        <f t="shared" si="0"/>
        <v>#DIV/0!</v>
      </c>
      <c r="K22" s="126" t="e">
        <f t="shared" si="1"/>
        <v>#DIV/0!</v>
      </c>
      <c r="L22" s="126" t="e">
        <f t="shared" si="2"/>
        <v>#DIV/0!</v>
      </c>
      <c r="M22" s="127" t="e">
        <f t="shared" si="3"/>
        <v>#DIV/0!</v>
      </c>
    </row>
    <row r="23" spans="1:13" ht="24" customHeight="1">
      <c r="A23" s="128"/>
      <c r="B23" s="129"/>
      <c r="C23" s="130"/>
      <c r="D23" s="131"/>
      <c r="E23" s="129"/>
      <c r="F23" s="130"/>
      <c r="G23" s="131"/>
      <c r="I23" s="108"/>
      <c r="J23" s="125" t="e">
        <f t="shared" si="0"/>
        <v>#DIV/0!</v>
      </c>
      <c r="K23" s="126" t="e">
        <f t="shared" si="1"/>
        <v>#DIV/0!</v>
      </c>
      <c r="L23" s="126" t="e">
        <f t="shared" si="2"/>
        <v>#DIV/0!</v>
      </c>
      <c r="M23" s="127" t="e">
        <f t="shared" si="3"/>
        <v>#DIV/0!</v>
      </c>
    </row>
    <row r="24" spans="1:13" ht="24" customHeight="1">
      <c r="A24" s="128"/>
      <c r="B24" s="129"/>
      <c r="C24" s="130"/>
      <c r="D24" s="131"/>
      <c r="E24" s="129"/>
      <c r="F24" s="130"/>
      <c r="G24" s="131"/>
      <c r="I24" s="108"/>
      <c r="J24" s="125" t="e">
        <f t="shared" si="0"/>
        <v>#DIV/0!</v>
      </c>
      <c r="K24" s="126" t="e">
        <f t="shared" si="1"/>
        <v>#DIV/0!</v>
      </c>
      <c r="L24" s="126" t="e">
        <f t="shared" si="2"/>
        <v>#DIV/0!</v>
      </c>
      <c r="M24" s="127" t="e">
        <f t="shared" si="3"/>
        <v>#DIV/0!</v>
      </c>
    </row>
    <row r="25" spans="1:13" ht="24" customHeight="1">
      <c r="A25" s="128"/>
      <c r="B25" s="129"/>
      <c r="C25" s="130"/>
      <c r="D25" s="131"/>
      <c r="E25" s="129"/>
      <c r="F25" s="130"/>
      <c r="G25" s="131"/>
      <c r="I25" s="108"/>
      <c r="J25" s="125" t="e">
        <f t="shared" si="0"/>
        <v>#DIV/0!</v>
      </c>
      <c r="K25" s="126" t="e">
        <f t="shared" si="1"/>
        <v>#DIV/0!</v>
      </c>
      <c r="L25" s="126" t="e">
        <f t="shared" si="2"/>
        <v>#DIV/0!</v>
      </c>
      <c r="M25" s="127" t="e">
        <f t="shared" si="3"/>
        <v>#DIV/0!</v>
      </c>
    </row>
    <row r="26" spans="1:13" ht="24" customHeight="1" thickBot="1">
      <c r="A26" s="132" t="s">
        <v>127</v>
      </c>
      <c r="B26" s="146">
        <f>SUM(B5:B18)</f>
        <v>58.5</v>
      </c>
      <c r="C26" s="146">
        <f t="shared" ref="C26:G26" si="4">SUM(C5:C18)</f>
        <v>14455</v>
      </c>
      <c r="D26" s="146">
        <f t="shared" si="4"/>
        <v>360</v>
      </c>
      <c r="E26" s="146">
        <f t="shared" si="4"/>
        <v>69.3</v>
      </c>
      <c r="F26" s="146">
        <f t="shared" si="4"/>
        <v>16250</v>
      </c>
      <c r="G26" s="146">
        <f t="shared" si="4"/>
        <v>440</v>
      </c>
      <c r="I26" s="108"/>
      <c r="J26" s="133"/>
      <c r="K26" s="134"/>
      <c r="L26" s="134"/>
      <c r="M26" s="135"/>
    </row>
    <row r="27" spans="1:13" ht="24" customHeight="1"/>
    <row r="28" spans="1:13" ht="24" customHeight="1"/>
    <row r="29" spans="1:13" ht="24" customHeight="1"/>
    <row r="30" spans="1:13" ht="24" customHeight="1"/>
    <row r="31" spans="1:13" ht="24" customHeight="1"/>
    <row r="32" spans="1:13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</sheetData>
  <mergeCells count="3">
    <mergeCell ref="A3:A4"/>
    <mergeCell ref="J3:K3"/>
    <mergeCell ref="L3:M3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view="pageBreakPreview" zoomScaleNormal="100" zoomScaleSheetLayoutView="100" workbookViewId="0">
      <selection activeCell="G4" sqref="G4"/>
    </sheetView>
  </sheetViews>
  <sheetFormatPr defaultColWidth="9.33203125" defaultRowHeight="13.2"/>
  <cols>
    <col min="1" max="1" width="36.77734375" style="83" customWidth="1"/>
    <col min="2" max="2" width="16.33203125" style="83" customWidth="1"/>
    <col min="3" max="3" width="15.6640625" style="83" customWidth="1"/>
    <col min="4" max="4" width="6" style="83" customWidth="1"/>
    <col min="5" max="5" width="36.77734375" style="83" customWidth="1"/>
    <col min="6" max="6" width="16.33203125" style="83" customWidth="1"/>
    <col min="7" max="7" width="18" style="83" customWidth="1"/>
    <col min="8" max="16384" width="9.33203125" style="83"/>
  </cols>
  <sheetData>
    <row r="1" spans="1:7">
      <c r="A1" s="82" t="s">
        <v>113</v>
      </c>
      <c r="E1" s="82"/>
    </row>
    <row r="2" spans="1:7">
      <c r="A2" s="467" t="s">
        <v>114</v>
      </c>
      <c r="B2" s="467"/>
      <c r="C2" s="467"/>
      <c r="E2" s="467" t="s">
        <v>115</v>
      </c>
      <c r="F2" s="467"/>
      <c r="G2" s="467"/>
    </row>
    <row r="3" spans="1:7" ht="26.25" customHeight="1">
      <c r="A3" s="468" t="s">
        <v>116</v>
      </c>
      <c r="B3" s="470" t="s">
        <v>117</v>
      </c>
      <c r="C3" s="470"/>
      <c r="E3" s="468" t="s">
        <v>118</v>
      </c>
      <c r="F3" s="470" t="s">
        <v>58</v>
      </c>
      <c r="G3" s="470"/>
    </row>
    <row r="4" spans="1:7" ht="26.25" customHeight="1">
      <c r="A4" s="469"/>
      <c r="B4" s="84" t="s">
        <v>28</v>
      </c>
      <c r="C4" s="84" t="s">
        <v>179</v>
      </c>
      <c r="E4" s="469"/>
      <c r="F4" s="84" t="s">
        <v>28</v>
      </c>
      <c r="G4" s="84" t="s">
        <v>179</v>
      </c>
    </row>
    <row r="5" spans="1:7" ht="24" customHeight="1">
      <c r="A5" s="85" t="s">
        <v>141</v>
      </c>
      <c r="B5" s="86">
        <v>0.6</v>
      </c>
      <c r="C5" s="86">
        <v>0.4</v>
      </c>
      <c r="D5" s="87"/>
      <c r="E5" s="88" t="s">
        <v>107</v>
      </c>
      <c r="F5" s="89" t="s">
        <v>159</v>
      </c>
      <c r="G5" s="89" t="s">
        <v>143</v>
      </c>
    </row>
    <row r="6" spans="1:7" ht="24" customHeight="1">
      <c r="A6" s="90" t="s">
        <v>142</v>
      </c>
      <c r="B6" s="91">
        <v>0.4</v>
      </c>
      <c r="C6" s="91">
        <v>0.2</v>
      </c>
      <c r="D6" s="87"/>
      <c r="E6" s="90" t="s">
        <v>160</v>
      </c>
      <c r="F6" s="151" t="s">
        <v>163</v>
      </c>
      <c r="G6" s="151" t="s">
        <v>163</v>
      </c>
    </row>
    <row r="7" spans="1:7" ht="24" customHeight="1">
      <c r="A7" s="90" t="s">
        <v>172</v>
      </c>
      <c r="B7" s="91">
        <v>0</v>
      </c>
      <c r="C7" s="91">
        <v>0.2</v>
      </c>
      <c r="D7" s="87"/>
      <c r="E7" s="90" t="s">
        <v>161</v>
      </c>
      <c r="F7" s="151" t="s">
        <v>163</v>
      </c>
      <c r="G7" s="151" t="s">
        <v>163</v>
      </c>
    </row>
    <row r="8" spans="1:7" ht="24" customHeight="1">
      <c r="A8" s="90" t="s">
        <v>171</v>
      </c>
      <c r="B8" s="91">
        <v>0</v>
      </c>
      <c r="C8" s="91">
        <v>0.2</v>
      </c>
      <c r="D8" s="87"/>
      <c r="E8" s="90" t="s">
        <v>162</v>
      </c>
      <c r="F8" s="151" t="s">
        <v>163</v>
      </c>
      <c r="G8" s="151" t="s">
        <v>163</v>
      </c>
    </row>
    <row r="9" spans="1:7" ht="24" customHeight="1">
      <c r="A9" s="92"/>
      <c r="B9" s="93"/>
      <c r="C9" s="93"/>
      <c r="E9" s="92"/>
      <c r="F9" s="94"/>
      <c r="G9" s="94"/>
    </row>
    <row r="10" spans="1:7" ht="24" customHeight="1">
      <c r="A10" s="92"/>
      <c r="B10" s="93"/>
      <c r="C10" s="93"/>
      <c r="E10" s="92"/>
      <c r="F10" s="94"/>
      <c r="G10" s="94"/>
    </row>
    <row r="11" spans="1:7" ht="24" customHeight="1">
      <c r="A11" s="92"/>
      <c r="B11" s="93"/>
      <c r="C11" s="93"/>
      <c r="E11" s="92"/>
      <c r="F11" s="94"/>
      <c r="G11" s="94"/>
    </row>
    <row r="12" spans="1:7" ht="24" customHeight="1">
      <c r="A12" s="92"/>
      <c r="B12" s="93"/>
      <c r="C12" s="93"/>
      <c r="E12" s="92"/>
      <c r="F12" s="94"/>
      <c r="G12" s="94"/>
    </row>
    <row r="13" spans="1:7" ht="24" customHeight="1">
      <c r="A13" s="95"/>
      <c r="B13" s="96"/>
      <c r="C13" s="96"/>
      <c r="E13" s="95"/>
      <c r="F13" s="97"/>
      <c r="G13" s="97"/>
    </row>
    <row r="14" spans="1:7" ht="24" customHeight="1" thickBot="1">
      <c r="A14" s="98"/>
      <c r="B14" s="99"/>
      <c r="C14" s="99"/>
      <c r="E14" s="98"/>
      <c r="F14" s="100"/>
      <c r="G14" s="100"/>
    </row>
    <row r="15" spans="1:7" ht="24" customHeight="1" thickTop="1">
      <c r="A15" s="101" t="s">
        <v>108</v>
      </c>
      <c r="B15" s="102">
        <v>1</v>
      </c>
      <c r="C15" s="102">
        <v>1</v>
      </c>
      <c r="E15" s="103"/>
      <c r="F15" s="104"/>
      <c r="G15" s="104"/>
    </row>
  </sheetData>
  <mergeCells count="6">
    <mergeCell ref="A2:C2"/>
    <mergeCell ref="E2:G2"/>
    <mergeCell ref="A3:A4"/>
    <mergeCell ref="B3:C3"/>
    <mergeCell ref="E3:E4"/>
    <mergeCell ref="F3:G3"/>
  </mergeCells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別紙(作付品目)</vt:lpstr>
      <vt:lpstr>別紙(販売先・農業機械)</vt:lpstr>
      <vt:lpstr>申請書!Print_Area</vt:lpstr>
      <vt:lpstr>'別紙(作付品目)'!Print_Area</vt:lpstr>
      <vt:lpstr>'別紙(販売先・農業機械)'!Print_Area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2025-04-14T07:50:21Z</dcterms:created>
  <dcterms:modified xsi:type="dcterms:W3CDTF">2025-04-14T07:52:45Z</dcterms:modified>
</cp:coreProperties>
</file>